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92.168.139.3\soumu\2.財務保安グループ\00_財政関係\07_財政全般\R7\02_照会\250821_令和５年度財政状況資料集の作成について（２回目）\02_回答\"/>
    </mc:Choice>
  </mc:AlternateContent>
  <xr:revisionPtr revIDLastSave="0" documentId="13_ncr:1_{470D6854-8E25-4D54-99FA-A821B52E17D5}" xr6:coauthVersionLast="43" xr6:coauthVersionMax="47" xr10:uidLastSave="{00000000-0000-0000-0000-000000000000}"/>
  <bookViews>
    <workbookView xWindow="20370" yWindow="-120" windowWidth="20730" windowHeight="11160" tabRatio="883" firstSheet="11"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U34" i="10"/>
  <c r="U35" i="10" s="1"/>
  <c r="U36" i="10" s="1"/>
  <c r="C34" i="10"/>
  <c r="BE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<sst xmlns="http://schemas.openxmlformats.org/spreadsheetml/2006/main" count="1144" uniqueCount="568">
  <si>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</si>
  <si>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</si>
  <si>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</si>
  <si>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</si>
  <si>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</si>
  <si>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</si>
  <si>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</si>
  <si>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</si>
  <si>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</si>
  <si>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</si>
  <si>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</si>
  <si>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</si>
  <si>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</si>
  <si>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</si>
  <si>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</si>
  <si>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</si>
  <si>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</si>
  <si>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</si>
  <si>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</si>
  <si>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</si>
  <si>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</si>
  <si>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</si>
  <si>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</si>
  <si>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</si>
  <si>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</si>
  <si>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</si>
  <si>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</si>
  <si>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</si>
  <si>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</si>
  <si>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</si>
  <si>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</si>
  <si>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</si>
  <si>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</si>
  <si>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</si>
  <si>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</si>
  <si>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</si>
  <si>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</si>
  <si>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</si>
  <si>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</si>
  <si>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</si>
  <si>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</si>
  <si>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</si>
  <si>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</si>
  <si>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</si>
  <si>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</si>
  <si>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</si>
  <si>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</si>
  <si>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</si>
  <si>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</si>
  <si>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</si>
  <si>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</si>
  <si>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</si>
  <si>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</si>
  <si>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</si>
  <si>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</si>
  <si>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</si>
  <si>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</si>
  <si>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</si>
  <si>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</si>
  <si>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</si>
  <si>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</si>
  <si>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</si>
  <si>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</si>
  <si>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</si>
  <si>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</si>
  <si>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</si>
  <si>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</si>
  <si>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</si>
  <si>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</si>
  <si>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</si>
  <si>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</si>
  <si>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</si>
  <si>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</si>
  <si>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</si>
  <si>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</si>
  <si>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</si>
  <si>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</si>
  <si>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</si>
  <si>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</si>
  <si>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</si>
  <si>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</si>
  <si>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</si>
  <si>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</si>
  <si>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</si>
  <si>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</si>
  <si>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</si>
  <si>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</si>
  <si>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</si>
  <si>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</si>
  <si>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</si>
  <si>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</si>
  <si>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</si>
  <si>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</si>
  <si>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</si>
  <si>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</si>
  <si>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</si>
  <si>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</si>
  <si>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</si>
  <si>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</si>
  <si>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</si>
  <si>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</si>
  <si>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</si>
  <si>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</si>
  <si>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</si>
  <si>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</si>
  <si>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</si>
  <si>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</si>
  <si>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</si>
  <si>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</si>
  <si>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</si>
  <si>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</si>
  <si>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</si>
  <si>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</si>
  <si>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</si>
  <si>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</si>
  <si>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</si>
  <si>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</si>
  <si>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</si>
  <si>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</si>
  <si>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</si>
  <si>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</si>
  <si>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</si>
  <si>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</si>
  <si>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</si>
  <si>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</si>
  <si>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</si>
  <si>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</si>
  <si>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</si>
  <si>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</si>
  <si>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</si>
  <si>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</si>
  <si>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</si>
  <si>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</si>
  <si>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</si>
  <si>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</si>
  <si>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</si>
  <si>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</si>
  <si>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</si>
  <si>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</si>
  <si>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</si>
  <si>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</si>
  <si>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</si>
  <si>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26"/>
  </si>
  <si>
    <t>うち日本人(％)</t>
    <phoneticPr fontId="5"/>
  </si>
  <si>
    <t>-4.2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</si>
  <si>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</si>
  <si>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</si>
  <si>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</si>
  <si>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</si>
  <si>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</si>
  <si>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</si>
  <si>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</si>
  <si>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</si>
  <si>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</si>
  <si>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</si>
  <si>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</si>
  <si>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</si>
  <si>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</si>
  <si>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</si>
  <si>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</si>
  <si>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</si>
  <si>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</si>
  <si>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</si>
  <si>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</si>
  <si>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</si>
  <si>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</si>
  <si>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</si>
  <si>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</si>
  <si>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</si>
  <si>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</si>
  <si>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</si>
  <si>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</si>
  <si>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</si>
  <si>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</si>
  <si>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</si>
  <si>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</si>
  <si>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</si>
  <si>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</si>
  <si>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</si>
  <si>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</si>
  <si>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</si>
  <si>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</si>
  <si>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</si>
  <si>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</si>
  <si>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</si>
  <si>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</si>
  <si>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</si>
  <si>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</si>
  <si>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</si>
  <si>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</si>
  <si>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</si>
  <si>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</si>
  <si>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</si>
  <si>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</si>
  <si>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</si>
  <si>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</si>
  <si>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</si>
  <si>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</si>
  <si>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</si>
  <si>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</si>
  <si>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</si>
  <si>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</si>
  <si>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</si>
  <si>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青森県風間浦村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</si>
  <si>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</si>
  <si>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</si>
  <si>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</si>
  <si>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</si>
  <si>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</si>
  <si>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</si>
  <si>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</si>
  <si>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</si>
  <si>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</si>
  <si>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</si>
  <si>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</si>
  <si>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</si>
  <si>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</si>
  <si>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</si>
  <si>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</si>
  <si>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</si>
  <si>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</si>
  <si>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</si>
  <si>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</si>
  <si>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</si>
  <si>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</si>
  <si>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</si>
  <si>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</si>
  <si>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</si>
  <si>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</si>
  <si>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</si>
  <si>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</si>
  <si>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</si>
  <si>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</si>
  <si>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</si>
  <si>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</si>
  <si>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</si>
  <si>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</si>
  <si>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</si>
  <si>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</si>
  <si>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</si>
  <si>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</si>
  <si>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</si>
  <si>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</si>
  <si>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</si>
  <si>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</si>
  <si>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</si>
  <si>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</si>
  <si>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</si>
  <si>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</si>
  <si>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</si>
  <si>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</si>
  <si>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</si>
  <si>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</si>
  <si>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</si>
  <si>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</si>
  <si>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</si>
  <si>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</si>
  <si>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</si>
  <si>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</si>
  <si>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</si>
  <si>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</si>
  <si>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</si>
  <si>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</si>
  <si>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</si>
  <si>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</si>
  <si>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</si>
  <si>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</si>
  <si>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</si>
  <si>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</si>
  <si>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</si>
  <si>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</si>
  <si>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</si>
  <si>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</si>
  <si>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</si>
  <si>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</si>
  <si>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</si>
  <si>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</si>
  <si>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</si>
  <si>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</si>
  <si>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</si>
  <si>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</si>
  <si>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</si>
  <si>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</si>
  <si>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</si>
  <si>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</si>
  <si>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</si>
  <si>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</si>
  <si>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</si>
  <si>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</si>
  <si>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</si>
  <si>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</si>
  <si>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</si>
  <si>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</si>
  <si>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</si>
  <si>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</si>
  <si>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</si>
  <si>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</si>
  <si>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</si>
  <si>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</si>
  <si>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</si>
  <si>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</si>
  <si>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</si>
  <si>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</si>
  <si>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</si>
  <si>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</si>
  <si>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</si>
  <si>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</si>
  <si>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</si>
  <si>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</si>
  <si>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</si>
  <si>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</si>
  <si>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</si>
  <si>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</si>
  <si>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</si>
  <si>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</si>
  <si>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</si>
  <si>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</si>
  <si>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</si>
  <si>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</si>
  <si>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</si>
  <si>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</si>
  <si>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</si>
  <si>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</si>
  <si>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</si>
  <si>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</si>
  <si>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</si>
  <si>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</si>
  <si>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</si>
  <si>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</si>
  <si>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</si>
  <si>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</si>
  <si>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</si>
  <si>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</si>
  <si>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</si>
  <si>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</si>
  <si>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</si>
  <si>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</si>
  <si>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</si>
  <si>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</si>
  <si>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</si>
  <si>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</si>
  <si>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</si>
  <si>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</si>
  <si>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</si>
  <si>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</si>
  <si>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</si>
  <si>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</si>
  <si>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</si>
  <si>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</si>
  <si>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</si>
  <si>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</si>
  <si>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</si>
  <si>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</si>
  <si>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</si>
  <si>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青森県風間浦村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</si>
  <si>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</si>
  <si>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</si>
  <si>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</si>
  <si>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</si>
  <si>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</si>
  <si>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</si>
  <si>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</si>
  <si>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</si>
  <si>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</si>
  <si>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</si>
  <si>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</si>
  <si>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</si>
  <si>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</si>
  <si>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</si>
  <si>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</si>
  <si>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</si>
  <si>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</si>
  <si>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</si>
  <si>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</si>
  <si>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</si>
  <si>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</si>
  <si>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</si>
  <si>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</si>
  <si>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</si>
  <si>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</si>
  <si>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</si>
  <si>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</si>
  <si>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</si>
  <si>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</si>
  <si>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</si>
  <si>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</si>
  <si>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</si>
  <si>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</si>
  <si>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</si>
  <si>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</si>
  <si>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</si>
  <si>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</si>
  <si>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</si>
  <si>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</si>
  <si>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</si>
  <si>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</si>
  <si>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</si>
  <si>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</si>
  <si>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</si>
  <si>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</si>
  <si>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</si>
  <si>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</si>
  <si>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</si>
  <si>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</si>
  <si>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</si>
  <si>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</si>
  <si>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</si>
  <si>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</si>
  <si>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</si>
  <si>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</si>
  <si>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</si>
  <si>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</si>
  <si>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</si>
  <si>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</si>
  <si>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</si>
  <si>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</si>
  <si>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</si>
  <si>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</si>
  <si>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</si>
  <si>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</si>
  <si>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</si>
  <si>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</si>
  <si>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</si>
  <si>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</si>
  <si>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</si>
  <si>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</si>
  <si>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</si>
  <si>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</si>
  <si>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</si>
  <si>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</si>
  <si>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</si>
  <si>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</si>
  <si>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</si>
  <si>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</si>
  <si>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</si>
  <si>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</si>
  <si>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</si>
  <si>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</si>
  <si>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</si>
  <si>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</si>
  <si>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</si>
  <si>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</si>
  <si>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</si>
  <si>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</si>
  <si>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</si>
  <si>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</si>
  <si>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</si>
  <si>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</si>
  <si>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</si>
  <si>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</si>
  <si>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</si>
  <si>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</si>
  <si>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</si>
  <si>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</si>
  <si>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</si>
  <si>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</si>
  <si>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</si>
  <si>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</si>
  <si>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</si>
  <si>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</si>
  <si>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</si>
  <si>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</si>
  <si>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</si>
  <si>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</si>
  <si>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</si>
  <si>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</si>
  <si>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</si>
  <si>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</si>
  <si>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</si>
  <si>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</si>
  <si>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</si>
  <si>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</si>
  <si>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</si>
  <si>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</si>
  <si>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</si>
  <si>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</si>
  <si>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</si>
  <si>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</si>
  <si>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</si>
  <si>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</si>
  <si>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</si>
  <si>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</si>
  <si>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</si>
  <si>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</si>
  <si>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</si>
  <si>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</si>
  <si>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</si>
  <si>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</si>
  <si>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</si>
  <si>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</si>
  <si>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</si>
  <si>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</si>
  <si>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</si>
  <si>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</si>
  <si>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</si>
  <si>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</si>
  <si>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</si>
  <si>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</si>
  <si>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</si>
  <si>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</si>
  <si>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</si>
  <si>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</si>
  <si>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</si>
  <si>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</si>
  <si>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</si>
  <si>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</si>
  <si>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</si>
  <si>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</si>
  <si>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</si>
  <si>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</si>
  <si>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</si>
  <si>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</si>
  <si>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</si>
  <si>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</si>
  <si>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</si>
  <si>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</si>
  <si>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</si>
  <si>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</si>
  <si>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</si>
  <si>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</si>
  <si>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</si>
  <si>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</si>
  <si>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</si>
  <si>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</si>
  <si>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</si>
  <si>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</si>
  <si>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</si>
  <si>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</si>
  <si>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0.72</t>
  </si>
  <si>
    <t>▲ 0.57</t>
  </si>
  <si>
    <t>▲ 6.18</t>
  </si>
  <si>
    <t>一般会計</t>
  </si>
  <si>
    <t>介護保険特別会計</t>
  </si>
  <si>
    <t>国民健康保険特別会計</t>
  </si>
  <si>
    <t>簡易水道特別会計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</si>
  <si>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</si>
  <si>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</si>
  <si>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</si>
  <si>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</si>
  <si>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</si>
  <si>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</si>
  <si>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</si>
  <si>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</si>
  <si>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一部事務組合下北医療センター</t>
    <rPh sb="0" eb="6">
      <t>イチブジムクミアイ</t>
    </rPh>
    <rPh sb="6" eb="8">
      <t>シモキタ</t>
    </rPh>
    <rPh sb="8" eb="10">
      <t>イリョウ</t>
    </rPh>
    <phoneticPr fontId="10"/>
  </si>
  <si>
    <t>下北地域広域行政事務組合</t>
    <rPh sb="0" eb="2">
      <t>シモキタ</t>
    </rPh>
    <rPh sb="2" eb="4">
      <t>チイキ</t>
    </rPh>
    <rPh sb="4" eb="6">
      <t>コウイキ</t>
    </rPh>
    <rPh sb="6" eb="8">
      <t>ギョウセイ</t>
    </rPh>
    <rPh sb="8" eb="12">
      <t>ジムクミアイ</t>
    </rPh>
    <phoneticPr fontId="10"/>
  </si>
  <si>
    <t>青森県後期高齢者医療広域連合（一般会計分）</t>
    <rPh sb="0" eb="3">
      <t>アオモリケン</t>
    </rPh>
    <rPh sb="3" eb="10">
      <t>コウキコウレイシャイリョウ</t>
    </rPh>
    <rPh sb="10" eb="14">
      <t>コウイキレンゴウ</t>
    </rPh>
    <rPh sb="15" eb="20">
      <t>イッパンカイケイブン</t>
    </rPh>
    <phoneticPr fontId="10"/>
  </si>
  <si>
    <t>青森県後期高齢者医療広域連合（特別会計分）</t>
    <rPh sb="0" eb="3">
      <t>アオモリケン</t>
    </rPh>
    <rPh sb="3" eb="10">
      <t>コウキコウレイシャイリョウ</t>
    </rPh>
    <rPh sb="10" eb="14">
      <t>コウイキレンゴウ</t>
    </rPh>
    <rPh sb="15" eb="17">
      <t>トクベツ</t>
    </rPh>
    <rPh sb="17" eb="19">
      <t>カイケイ</t>
    </rPh>
    <rPh sb="19" eb="20">
      <t>ブン</t>
    </rPh>
    <phoneticPr fontId="10"/>
  </si>
  <si>
    <t>青森県市町村総合事務組合</t>
    <rPh sb="0" eb="3">
      <t>アオモリケン</t>
    </rPh>
    <rPh sb="3" eb="8">
      <t>シチョウソンソウゴウ</t>
    </rPh>
    <rPh sb="8" eb="12">
      <t>ジムクミアイ</t>
    </rPh>
    <phoneticPr fontId="10"/>
  </si>
  <si>
    <t>青森県交通災害共済組合</t>
    <rPh sb="0" eb="3">
      <t>アオモリケン</t>
    </rPh>
    <rPh sb="3" eb="7">
      <t>コウツウサイガイ</t>
    </rPh>
    <rPh sb="7" eb="9">
      <t>キョウサイ</t>
    </rPh>
    <rPh sb="9" eb="11">
      <t>クミアイ</t>
    </rPh>
    <phoneticPr fontId="10"/>
  </si>
  <si>
    <t>青森県市町村職員退職手当組合</t>
    <rPh sb="0" eb="3">
      <t>アオモリケン</t>
    </rPh>
    <rPh sb="3" eb="6">
      <t>シチョウソン</t>
    </rPh>
    <rPh sb="6" eb="8">
      <t>ショクイン</t>
    </rPh>
    <rPh sb="8" eb="12">
      <t>タイショクテアテ</t>
    </rPh>
    <rPh sb="12" eb="14">
      <t>クミアイ</t>
    </rPh>
    <phoneticPr fontId="10"/>
  </si>
  <si>
    <t>-</t>
    <phoneticPr fontId="2"/>
  </si>
  <si>
    <t>-</t>
    <phoneticPr fontId="2"/>
  </si>
  <si>
    <t>庁舎建設基金</t>
    <rPh sb="0" eb="2">
      <t>チョウシャ</t>
    </rPh>
    <rPh sb="2" eb="4">
      <t>ケンセツ</t>
    </rPh>
    <rPh sb="4" eb="6">
      <t>キキン</t>
    </rPh>
    <phoneticPr fontId="5"/>
  </si>
  <si>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5"/>
  </si>
  <si>
    <t>地域活性化基金</t>
    <rPh sb="0" eb="2">
      <t>チイキ</t>
    </rPh>
    <rPh sb="2" eb="5">
      <t>カッセイカ</t>
    </rPh>
    <rPh sb="5" eb="7">
      <t>キキン</t>
    </rPh>
    <phoneticPr fontId="5"/>
  </si>
  <si>
    <t>水産業振興基金</t>
    <rPh sb="0" eb="3">
      <t>スイサンギョウ</t>
    </rPh>
    <rPh sb="3" eb="7">
      <t>シンコウキキン</t>
    </rPh>
    <phoneticPr fontId="5"/>
  </si>
  <si>
    <t>電源立地地域対策事業基金</t>
    <rPh sb="0" eb="4">
      <t>デンゲンリッチ</t>
    </rPh>
    <rPh sb="4" eb="6">
      <t>チイキ</t>
    </rPh>
    <rPh sb="6" eb="8">
      <t>タイサク</t>
    </rPh>
    <rPh sb="8" eb="10">
      <t>ジギョウ</t>
    </rPh>
    <rPh sb="10" eb="12">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</si>
  <si>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</si>
  <si>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</si>
  <si>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の減少等により類似団体平均と同水準となっている。有形固定資産減価償却率は、取得価格の大きい温泉施設が取得後数年しか経過していないこと及び公共施設総合管理計画に基づいた公共施設の維持管理等を進めていることから減価償却率が低く、類似団体よりも低い水準となっている。今後は、公共施設の更新等により将来負担比率は上昇し、有形固定資産減価償却率は減少する見込みである。</t>
    <rPh sb="8" eb="11">
      <t>チホウサイ</t>
    </rPh>
    <rPh sb="11" eb="14">
      <t>ゲンザイダカ</t>
    </rPh>
    <rPh sb="17" eb="18">
      <t>トウ</t>
    </rPh>
    <rPh sb="59" eb="63">
      <t>オンセンシセツ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</si>
  <si>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</si>
  <si>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</si>
  <si>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</si>
  <si>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</si>
  <si>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</si>
  <si>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</si>
  <si>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前年度と比較すると将来負担比率は同率の0％、実質公債費比率は減少となっているが、類似団体平均と比較すると実質公債費比率は上回っている。今後は、役場庁舎等の建設により地方債残高の増加及び充当可能基金の減少等により実質公債費比率は上昇する見込みである。</t>
    <rPh sb="16" eb="18">
      <t>ドウリツ</t>
    </rPh>
    <rPh sb="30" eb="3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</si>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</sst>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E3AAD64-99C1-4D4D-BFB5-8180FB9C55F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86ED-4BF4-85F2-6D376DF492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206220</c:v>
                </c:pt>
                <c:pt idx="1">
                  <c:v>352436</c:v>
                </c:pt>
                <c:pt idx="2">
                  <c:v>193285</c:v>
                </c:pt>
                <c:pt idx="3">
                  <c:v>136775</c:v>
                </c:pt>
                <c:pt idx="4">
                  <c:v>119211</c:v>
                </c:pt>
              </c:numCache>
            </c:numRef>
          </c:val>
          <c:smooth val="0"/>
          <c:extLst>
            <c:ext xmlns:c16="http://schemas.microsoft.com/office/drawing/2014/chart" uri="{C3380CC4-5D6E-409C-BE32-E72D297353CC}">
              <c16:uniqueId val="{00000001-86ED-4BF4-85F2-6D376DF492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5.51</c:v>
                </c:pt>
                <c:pt idx="1">
                  <c:v>4.83</c:v>
                </c:pt>
                <c:pt idx="2">
                  <c:v>5.62</c:v>
                </c:pt>
                <c:pt idx="3">
                  <c:v>3.61</c:v>
                </c:pt>
                <c:pt idx="4">
                  <c:v>5.48</c:v>
                </c:pt>
              </c:numCache>
            </c:numRef>
          </c:val>
          <c:extLst>
            <c:ext xmlns:c16="http://schemas.microsoft.com/office/drawing/2014/chart" uri="{C3380CC4-5D6E-409C-BE32-E72D297353CC}">
              <c16:uniqueId val="{00000000-D79A-405A-8922-85B213472D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29.03</c:v>
                </c:pt>
                <c:pt idx="1">
                  <c:v>31.33</c:v>
                </c:pt>
                <c:pt idx="2">
                  <c:v>30.71</c:v>
                </c:pt>
                <c:pt idx="3">
                  <c:v>30.68</c:v>
                </c:pt>
                <c:pt idx="4">
                  <c:v>34.19</c:v>
                </c:pt>
              </c:numCache>
            </c:numRef>
          </c:val>
          <c:extLst>
            <c:ext xmlns:c16="http://schemas.microsoft.com/office/drawing/2014/chart" uri="{C3380CC4-5D6E-409C-BE32-E72D297353CC}">
              <c16:uniqueId val="{00000001-D79A-405A-8922-85B213472D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-0.72</c:v>
                </c:pt>
                <c:pt idx="1">
                  <c:v>-0.56999999999999995</c:v>
                </c:pt>
                <c:pt idx="2">
                  <c:v>0.54</c:v>
                </c:pt>
                <c:pt idx="3">
                  <c:v>-6.18</c:v>
                </c:pt>
                <c:pt idx="4">
                  <c:v>3.04</c:v>
                </c:pt>
              </c:numCache>
            </c:numRef>
          </c:val>
          <c:smooth val="0"/>
          <c:extLst>
            <c:ext xmlns:c16="http://schemas.microsoft.com/office/drawing/2014/chart" uri="{C3380CC4-5D6E-409C-BE32-E72D297353CC}">
              <c16:uniqueId val="{00000002-D79A-405A-8922-85B213472D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95-4395-B2DD-E7E3C6A5C5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95-4395-B2DD-E7E3C6A5C5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95-4395-B2DD-E7E3C6A5C54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D95-4395-B2DD-E7E3C6A5C54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D95-4395-B2DD-E7E3C6A5C54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D95-4395-B2DD-E7E3C6A5C54D}"/>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0.15</c:v>
                </c:pt>
                <c:pt idx="4">
                  <c:v>#N/A</c:v>
                </c:pt>
                <c:pt idx="5">
                  <c:v>0.09</c:v>
                </c:pt>
                <c:pt idx="6">
                  <c:v>#N/A</c:v>
                </c:pt>
                <c:pt idx="7">
                  <c:v>0.09</c:v>
                </c:pt>
                <c:pt idx="8">
                  <c:v>#N/A</c:v>
                </c:pt>
                <c:pt idx="9">
                  <c:v>0.21</c:v>
                </c:pt>
              </c:numCache>
            </c:numRef>
          </c:val>
          <c:extLst>
            <c:ext xmlns:c16="http://schemas.microsoft.com/office/drawing/2014/chart" uri="{C3380CC4-5D6E-409C-BE32-E72D297353CC}">
              <c16:uniqueId val="{00000006-2D95-4395-B2DD-E7E3C6A5C54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c:v>
                </c:pt>
                <c:pt idx="2">
                  <c:v>#N/A</c:v>
                </c:pt>
                <c:pt idx="3">
                  <c:v>0.42</c:v>
                </c:pt>
                <c:pt idx="4">
                  <c:v>#N/A</c:v>
                </c:pt>
                <c:pt idx="5">
                  <c:v>0.8</c:v>
                </c:pt>
                <c:pt idx="6">
                  <c:v>#N/A</c:v>
                </c:pt>
                <c:pt idx="7">
                  <c:v>0.47</c:v>
                </c:pt>
                <c:pt idx="8">
                  <c:v>#N/A</c:v>
                </c:pt>
                <c:pt idx="9">
                  <c:v>0.52</c:v>
                </c:pt>
              </c:numCache>
            </c:numRef>
          </c:val>
          <c:extLst>
            <c:ext xmlns:c16="http://schemas.microsoft.com/office/drawing/2014/chart" uri="{C3380CC4-5D6E-409C-BE32-E72D297353CC}">
              <c16:uniqueId val="{00000007-2D95-4395-B2DD-E7E3C6A5C54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2.69</c:v>
                </c:pt>
                <c:pt idx="2">
                  <c:v>#N/A</c:v>
                </c:pt>
                <c:pt idx="3">
                  <c:v>1.89</c:v>
                </c:pt>
                <c:pt idx="4">
                  <c:v>#N/A</c:v>
                </c:pt>
                <c:pt idx="5">
                  <c:v>2.39</c:v>
                </c:pt>
                <c:pt idx="6">
                  <c:v>#N/A</c:v>
                </c:pt>
                <c:pt idx="7">
                  <c:v>2.2999999999999998</c:v>
                </c:pt>
                <c:pt idx="8">
                  <c:v>#N/A</c:v>
                </c:pt>
                <c:pt idx="9">
                  <c:v>1.57</c:v>
                </c:pt>
              </c:numCache>
            </c:numRef>
          </c:val>
          <c:extLst>
            <c:ext xmlns:c16="http://schemas.microsoft.com/office/drawing/2014/chart" uri="{C3380CC4-5D6E-409C-BE32-E72D297353CC}">
              <c16:uniqueId val="{00000008-2D95-4395-B2DD-E7E3C6A5C5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c:v>
                </c:pt>
                <c:pt idx="2">
                  <c:v>#N/A</c:v>
                </c:pt>
                <c:pt idx="3">
                  <c:v>4.83</c:v>
                </c:pt>
                <c:pt idx="4">
                  <c:v>#N/A</c:v>
                </c:pt>
                <c:pt idx="5">
                  <c:v>5.62</c:v>
                </c:pt>
                <c:pt idx="6">
                  <c:v>#N/A</c:v>
                </c:pt>
                <c:pt idx="7">
                  <c:v>3.61</c:v>
                </c:pt>
                <c:pt idx="8">
                  <c:v>#N/A</c:v>
                </c:pt>
                <c:pt idx="9">
                  <c:v>5.48</c:v>
                </c:pt>
              </c:numCache>
            </c:numRef>
          </c:val>
          <c:extLst>
            <c:ext xmlns:c16="http://schemas.microsoft.com/office/drawing/2014/chart" uri="{C3380CC4-5D6E-409C-BE32-E72D297353CC}">
              <c16:uniqueId val="{00000009-2D95-4395-B2DD-E7E3C6A5C5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300</c:v>
                </c:pt>
                <c:pt idx="5">
                  <c:v>288</c:v>
                </c:pt>
                <c:pt idx="8">
                  <c:v>271</c:v>
                </c:pt>
                <c:pt idx="11">
                  <c:v>287</c:v>
                </c:pt>
                <c:pt idx="14">
                  <c:v>275</c:v>
                </c:pt>
              </c:numCache>
            </c:numRef>
          </c:val>
          <c:extLst>
            <c:ext xmlns:c16="http://schemas.microsoft.com/office/drawing/2014/chart" uri="{C3380CC4-5D6E-409C-BE32-E72D297353CC}">
              <c16:uniqueId val="{00000000-703C-43E9-AD7E-DBC4ED6947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3C-43E9-AD7E-DBC4ED6947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3C-43E9-AD7E-DBC4ED6947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40</c:v>
                </c:pt>
                <c:pt idx="6">
                  <c:v>34</c:v>
                </c:pt>
                <c:pt idx="9">
                  <c:v>31</c:v>
                </c:pt>
                <c:pt idx="12">
                  <c:v>31</c:v>
                </c:pt>
              </c:numCache>
            </c:numRef>
          </c:val>
          <c:extLst>
            <c:ext xmlns:c16="http://schemas.microsoft.com/office/drawing/2014/chart" uri="{C3380CC4-5D6E-409C-BE32-E72D297353CC}">
              <c16:uniqueId val="{00000003-703C-43E9-AD7E-DBC4ED6947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c:v>
                </c:pt>
                <c:pt idx="3">
                  <c:v>38</c:v>
                </c:pt>
                <c:pt idx="6">
                  <c:v>39</c:v>
                </c:pt>
                <c:pt idx="9">
                  <c:v>38</c:v>
                </c:pt>
                <c:pt idx="12">
                  <c:v>29</c:v>
                </c:pt>
              </c:numCache>
            </c:numRef>
          </c:val>
          <c:extLst>
            <c:ext xmlns:c16="http://schemas.microsoft.com/office/drawing/2014/chart" uri="{C3380CC4-5D6E-409C-BE32-E72D297353CC}">
              <c16:uniqueId val="{00000004-703C-43E9-AD7E-DBC4ED6947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3C-43E9-AD7E-DBC4ED6947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3C-43E9-AD7E-DBC4ED6947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383</c:v>
                </c:pt>
                <c:pt idx="3">
                  <c:v>366</c:v>
                </c:pt>
                <c:pt idx="6">
                  <c:v>339</c:v>
                </c:pt>
                <c:pt idx="9">
                  <c:v>365</c:v>
                </c:pt>
                <c:pt idx="12">
                  <c:v>352</c:v>
                </c:pt>
              </c:numCache>
            </c:numRef>
          </c:val>
          <c:extLst>
            <c:ext xmlns:c16="http://schemas.microsoft.com/office/drawing/2014/chart" uri="{C3380CC4-5D6E-409C-BE32-E72D297353CC}">
              <c16:uniqueId val="{00000007-703C-43E9-AD7E-DBC4ED6947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160</c:v>
                </c:pt>
                <c:pt idx="2">
                  <c:v>#N/A</c:v>
                </c:pt>
                <c:pt idx="3">
                  <c:v>#N/A</c:v>
                </c:pt>
                <c:pt idx="4">
                  <c:v>156</c:v>
                </c:pt>
                <c:pt idx="5">
                  <c:v>#N/A</c:v>
                </c:pt>
                <c:pt idx="6">
                  <c:v>#N/A</c:v>
                </c:pt>
                <c:pt idx="7">
                  <c:v>141</c:v>
                </c:pt>
                <c:pt idx="8">
                  <c:v>#N/A</c:v>
                </c:pt>
                <c:pt idx="9">
                  <c:v>#N/A</c:v>
                </c:pt>
                <c:pt idx="10">
                  <c:v>147</c:v>
                </c:pt>
                <c:pt idx="11">
                  <c:v>#N/A</c:v>
                </c:pt>
                <c:pt idx="12">
                  <c:v>#N/A</c:v>
                </c:pt>
                <c:pt idx="13">
                  <c:v>137</c:v>
                </c:pt>
                <c:pt idx="14">
                  <c:v>#N/A</c:v>
                </c:pt>
              </c:numCache>
            </c:numRef>
          </c:val>
          <c:smooth val="0"/>
          <c:extLst>
            <c:ext xmlns:c16="http://schemas.microsoft.com/office/drawing/2014/chart" uri="{C3380CC4-5D6E-409C-BE32-E72D297353CC}">
              <c16:uniqueId val="{00000008-703C-43E9-AD7E-DBC4ED6947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2391</c:v>
                </c:pt>
                <c:pt idx="5">
                  <c:v>2466</c:v>
                </c:pt>
                <c:pt idx="8">
                  <c:v>2431</c:v>
                </c:pt>
                <c:pt idx="11">
                  <c:v>2438</c:v>
                </c:pt>
                <c:pt idx="14">
                  <c:v>2325</c:v>
                </c:pt>
              </c:numCache>
            </c:numRef>
          </c:val>
          <c:extLst>
            <c:ext xmlns:c16="http://schemas.microsoft.com/office/drawing/2014/chart" uri="{C3380CC4-5D6E-409C-BE32-E72D297353CC}">
              <c16:uniqueId val="{00000000-AF5D-40B3-8ED0-2792CFA7CE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73</c:v>
                </c:pt>
                <c:pt idx="5">
                  <c:v>64</c:v>
                </c:pt>
                <c:pt idx="8">
                  <c:v>61</c:v>
                </c:pt>
                <c:pt idx="11">
                  <c:v>58</c:v>
                </c:pt>
                <c:pt idx="14">
                  <c:v>55</c:v>
                </c:pt>
              </c:numCache>
            </c:numRef>
          </c:val>
          <c:extLst>
            <c:ext xmlns:c16="http://schemas.microsoft.com/office/drawing/2014/chart" uri="{C3380CC4-5D6E-409C-BE32-E72D297353CC}">
              <c16:uniqueId val="{00000001-AF5D-40B3-8ED0-2792CFA7CE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1396</c:v>
                </c:pt>
                <c:pt idx="5">
                  <c:v>1466</c:v>
                </c:pt>
                <c:pt idx="8">
                  <c:v>1571</c:v>
                </c:pt>
                <c:pt idx="11">
                  <c:v>1623</c:v>
                </c:pt>
                <c:pt idx="14">
                  <c:v>1562</c:v>
                </c:pt>
              </c:numCache>
            </c:numRef>
          </c:val>
          <c:extLst>
            <c:ext xmlns:c16="http://schemas.microsoft.com/office/drawing/2014/chart" uri="{C3380CC4-5D6E-409C-BE32-E72D297353CC}">
              <c16:uniqueId val="{00000002-AF5D-40B3-8ED0-2792CFA7CE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5D-40B3-8ED0-2792CFA7CE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5D-40B3-8ED0-2792CFA7CE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5D-40B3-8ED0-2792CFA7CE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372</c:v>
                </c:pt>
                <c:pt idx="3">
                  <c:v>344</c:v>
                </c:pt>
                <c:pt idx="6">
                  <c:v>350</c:v>
                </c:pt>
                <c:pt idx="9">
                  <c:v>329</c:v>
                </c:pt>
                <c:pt idx="12">
                  <c:v>306</c:v>
                </c:pt>
              </c:numCache>
            </c:numRef>
          </c:val>
          <c:extLst>
            <c:ext xmlns:c16="http://schemas.microsoft.com/office/drawing/2014/chart" uri="{C3380CC4-5D6E-409C-BE32-E72D297353CC}">
              <c16:uniqueId val="{00000006-AF5D-40B3-8ED0-2792CFA7CE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215</c:v>
                </c:pt>
                <c:pt idx="3">
                  <c:v>180</c:v>
                </c:pt>
                <c:pt idx="6">
                  <c:v>155</c:v>
                </c:pt>
                <c:pt idx="9">
                  <c:v>206</c:v>
                </c:pt>
                <c:pt idx="12">
                  <c:v>307</c:v>
                </c:pt>
              </c:numCache>
            </c:numRef>
          </c:val>
          <c:extLst>
            <c:ext xmlns:c16="http://schemas.microsoft.com/office/drawing/2014/chart" uri="{C3380CC4-5D6E-409C-BE32-E72D297353CC}">
              <c16:uniqueId val="{00000007-AF5D-40B3-8ED0-2792CFA7CE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282</c:v>
                </c:pt>
                <c:pt idx="3">
                  <c:v>314</c:v>
                </c:pt>
                <c:pt idx="6">
                  <c:v>363</c:v>
                </c:pt>
                <c:pt idx="9">
                  <c:v>581</c:v>
                </c:pt>
                <c:pt idx="12">
                  <c:v>509</c:v>
                </c:pt>
              </c:numCache>
            </c:numRef>
          </c:val>
          <c:extLst>
            <c:ext xmlns:c16="http://schemas.microsoft.com/office/drawing/2014/chart" uri="{C3380CC4-5D6E-409C-BE32-E72D297353CC}">
              <c16:uniqueId val="{00000008-AF5D-40B3-8ED0-2792CFA7CE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5D-40B3-8ED0-2792CFA7CE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3046</c:v>
                </c:pt>
                <c:pt idx="3">
                  <c:v>3161</c:v>
                </c:pt>
                <c:pt idx="6">
                  <c:v>3101</c:v>
                </c:pt>
                <c:pt idx="9">
                  <c:v>2930</c:v>
                </c:pt>
                <c:pt idx="12">
                  <c:v>2760</c:v>
                </c:pt>
              </c:numCache>
            </c:numRef>
          </c:val>
          <c:extLst>
            <c:ext xmlns:c16="http://schemas.microsoft.com/office/drawing/2014/chart" uri="{C3380CC4-5D6E-409C-BE32-E72D297353CC}">
              <c16:uniqueId val="{0000000A-AF5D-40B3-8ED0-2792CFA7CE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c:v>
                </c:pt>
                <c:pt idx="2">
                  <c:v>#N/A</c:v>
                </c:pt>
                <c:pt idx="3">
                  <c:v>#N/A</c:v>
                </c:pt>
                <c:pt idx="4">
                  <c:v>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5D-40B3-8ED0-2792CFA7CE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475</c:v>
                </c:pt>
                <c:pt idx="1">
                  <c:v>460</c:v>
                </c:pt>
                <c:pt idx="2">
                  <c:v>506</c:v>
                </c:pt>
              </c:numCache>
            </c:numRef>
          </c:val>
          <c:extLst>
            <c:ext xmlns:c16="http://schemas.microsoft.com/office/drawing/2014/chart" uri="{C3380CC4-5D6E-409C-BE32-E72D297353CC}">
              <c16:uniqueId val="{00000000-7244-4645-90C9-CC93E98602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c:v>
                </c:pt>
                <c:pt idx="1">
                  <c:v>21</c:v>
                </c:pt>
                <c:pt idx="2">
                  <c:v>26</c:v>
                </c:pt>
              </c:numCache>
            </c:numRef>
          </c:val>
          <c:extLst>
            <c:ext xmlns:c16="http://schemas.microsoft.com/office/drawing/2014/chart" uri="{C3380CC4-5D6E-409C-BE32-E72D297353CC}">
              <c16:uniqueId val="{00000001-7244-4645-90C9-CC93E98602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1206</c:v>
                </c:pt>
                <c:pt idx="1">
                  <c:v>1301</c:v>
                </c:pt>
                <c:pt idx="2">
                  <c:v>1176</c:v>
                </c:pt>
              </c:numCache>
            </c:numRef>
          </c:val>
          <c:extLst>
            <c:ext xmlns:c16="http://schemas.microsoft.com/office/drawing/2014/chart" uri="{C3380CC4-5D6E-409C-BE32-E72D297353CC}">
              <c16:uniqueId val="{00000002-7244-4645-90C9-CC93E98602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{D1361FFE-469B-4897-82C2-69236AD5F004}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FEC-4B92-895C-6EA14E44E8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{8756E1F7-19CD-4783-96EA-52EEB35B0443}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EC-4B92-895C-6EA14E44E8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{879F2A85-D19D-4FDD-B02A-020E92B1DAA0}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EC-4B92-895C-6EA14E44E8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{22E6D7D3-C2E6-40C1-9849-0BA5000B75CE}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EC-4B92-895C-6EA14E44E8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{BEBACA90-9DA1-4947-92F6-7A283C083B02}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EC-4B92-895C-6EA14E44E8F5}"/>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{54AF1C35-66CA-4BB6-A48E-E946895509AC}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FEC-4B92-895C-6EA14E44E8F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{3163006C-4C69-4B06-8479-A19A28D802ED}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FEC-4B92-895C-6EA14E44E8F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{3CBF6D63-99D0-4F5A-8AD4-FDFE791DFD0A}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FEC-4B92-895C-6EA14E44E8F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{7C3B3C43-25F6-4A75-B29F-F897CF531F7D}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FEC-4B92-895C-6EA14E44E8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54.8</c:v>
                </c:pt>
                <c:pt idx="8">
                  <c:v>55.1</c:v>
                </c:pt>
                <c:pt idx="16">
                  <c:v>56.3</c:v>
                </c:pt>
                <c:pt idx="24">
                  <c:v>57</c:v>
                </c:pt>
                <c:pt idx="32">
                  <c:v>59</c:v>
                </c:pt>
              </c:numCache>
            </c:numRef>
          </c:xVal>
          <c:yVal>
            <c:numRef>
              <c:f>公会計指標分析・財政指標組合せ分析表!$BP$51:$DC$51</c:f>
              <c:numCache>
                <c:formatCode>#,##0.0;"▲ "#,##0.0</c:formatCode>
                <c:ptCount val="40"/>
                <c:pt idx="0">
                  <c:v>4.9000000000000004</c:v>
                </c:pt>
                <c:pt idx="8">
                  <c:v>0.2</c:v>
                </c:pt>
              </c:numCache>
            </c:numRef>
          </c:yVal>
          <c:smooth val="0"/>
          <c:extLst>
            <c:ext xmlns:c16="http://schemas.microsoft.com/office/drawing/2014/chart" uri="{C3380CC4-5D6E-409C-BE32-E72D297353CC}">
              <c16:uniqueId val="{00000009-2FEC-4B92-895C-6EA14E44E8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{20E657DE-653D-4A5C-BBE6-F697CA6EA039}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FEC-4B92-895C-6EA14E44E8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{F23083C4-F0D5-441D-B02D-5D57F6A1EC74}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EC-4B92-895C-6EA14E44E8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{0F429D49-2B5A-4311-AB75-645BCD22A223}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EC-4B92-895C-6EA14E44E8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{23638ABB-34EA-4776-860F-A1808CF33C30}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EC-4B92-895C-6EA14E44E8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{A5700F25-55A0-4567-8207-93B9499301E2}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EC-4B92-895C-6EA14E44E8F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{A7A1E355-1E04-4471-A352-7FAE2C77BF05}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FEC-4B92-895C-6EA14E44E8F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{9670D6F5-4E36-444B-ACB7-6C130FB038BC}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FEC-4B92-895C-6EA14E44E8F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{7EB7A43B-E488-49A9-A786-97A57F1CF46F}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FEC-4B92-895C-6EA14E44E8F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{8E519840-F028-4F13-BF9B-B4BC13E23A4E}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FEC-4B92-895C-6EA14E44E8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62.2</c:v>
                </c:pt>
                <c:pt idx="24">
                  <c:v>63.6</c:v>
                </c:pt>
                <c:pt idx="32">
                  <c:v>65.900000000000006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FEC-4B92-895C-6EA14E44E8F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{E7DEA83D-6939-45D8-A7EA-8E6AC4B31144}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FFE1-43C8-8892-C1DC637F77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{4B795846-D90C-4B18-AA5C-D326722198A2}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E1-43C8-8892-C1DC637F77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{064356DC-7C74-430F-B894-DA5B36C27DBC}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E1-43C8-8892-C1DC637F77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{C3FB6F5F-DD0F-4632-99A9-36FFA1955CCE}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E1-43C8-8892-C1DC637F77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{1211EAC0-97E7-4B58-B293-9386C0A4E28D}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E1-43C8-8892-C1DC637F7757}"/>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{4947CAE8-11F1-4F7B-8542-4C69A17B7A18}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FFE1-43C8-8892-C1DC637F7757}"/>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{C5490379-C1C7-476F-BD15-53AF97703817}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FFE1-43C8-8892-C1DC637F7757}"/>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{A83D1413-BE06-40BB-938F-F01EA5FD87AA}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FFE1-43C8-8892-C1DC637F7757}"/>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{09162717-4C74-4F72-8DFB-5BC3BC48229B}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FFE1-43C8-8892-C1DC637F77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13.4</c:v>
                </c:pt>
                <c:pt idx="16">
                  <c:v>13</c:v>
                </c:pt>
                <c:pt idx="24">
                  <c:v>12.2</c:v>
                </c:pt>
                <c:pt idx="32">
                  <c:v>11.4</c:v>
                </c:pt>
              </c:numCache>
            </c:numRef>
          </c:xVal>
          <c:yVal>
            <c:numRef>
              <c:f>公会計指標分析・財政指標組合せ分析表!$BP$73:$DC$73</c:f>
              <c:numCache>
                <c:formatCode>#,##0.0;"▲ "#,##0.0</c:formatCode>
                <c:ptCount val="40"/>
                <c:pt idx="0">
                  <c:v>4.9000000000000004</c:v>
                </c:pt>
                <c:pt idx="8">
                  <c:v>0.2</c:v>
                </c:pt>
              </c:numCache>
            </c:numRef>
          </c:yVal>
          <c:smooth val="0"/>
          <c:extLst>
            <c:ext xmlns:c16="http://schemas.microsoft.com/office/drawing/2014/chart" uri="{C3380CC4-5D6E-409C-BE32-E72D297353CC}">
              <c16:uniqueId val="{00000009-FFE1-43C8-8892-C1DC637F77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3532770012589712E-2"/>
                  <c:y val="-6.2416647087793951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{59036F4A-5CB4-4D63-B265-53E428D52BE6}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FFE1-43C8-8892-C1DC637F77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{C4422E70-C86D-4BB9-BFE4-2CC96C034613}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E1-43C8-8892-C1DC637F77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{86033471-73E9-4171-9E63-9C5DABEEF28A}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E1-43C8-8892-C1DC637F77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{06642EDA-E30D-485A-8E70-7CD5FC7C1433}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E1-43C8-8892-C1DC637F77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{6BF7D94A-CAF5-46CE-A664-45E93F347A2D}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E1-43C8-8892-C1DC637F7757}"/>
                </c:ext>
              </c:extLst>
            </c:dLbl>
            <c:dLbl>
              <c:idx val="8"/>
              <c:layout>
                <c:manualLayout>
                  <c:x val="-3.9607915437561592E-2"/>
                  <c:y val="-0.11208333818524056"/>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{2A0E1BF5-E39C-4DA0-9457-32E51084A16A}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FFE1-43C8-8892-C1DC637F7757}"/>
                </c:ext>
              </c:extLst>
            </c:dLbl>
            <c:dLbl>
              <c:idx val="16"/>
              <c:layout>
                <c:manualLayout>
                  <c:x val="-3.1570342725075584E-2"/>
                  <c:y val="-9.201956015006436E-3"/>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{CB0AD2D9-F928-4351-A52B-AB7BB7C50012}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FFE1-43C8-8892-C1DC637F7757}"/>
                </c:ext>
              </c:extLst>
            </c:dLbl>
            <c:dLbl>
              <c:idx val="24"/>
              <c:layout>
                <c:manualLayout>
                  <c:x val="-3.1570342725075584E-2"/>
                  <c:y val="-8.311111598204545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{F89BD69F-F16C-4079-8BC5-774462E36E76}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FFE1-43C8-8892-C1DC637F7757}"/>
                </c:ext>
              </c:extLst>
            </c:dLbl>
            <c:dLbl>
              <c:idx val="32"/>
              <c:layout>
                <c:manualLayout>
                  <c:x val="-3.1570342725075584E-2"/>
                  <c:y val="-4.5269664437529243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{D8FB8AF4-19A6-44F2-97CD-6152422D6028}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FFE1-43C8-8892-C1DC637F77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7.4</c:v>
                </c:pt>
                <c:pt idx="16">
                  <c:v>7.5</c:v>
                </c:pt>
                <c:pt idx="24">
                  <c:v>7.5</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FE1-43C8-8892-C1DC637F7757}"/>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長引く景気低迷による個人・法人関係税の減収などから財政力指数は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と類似団体平均を下回っている。人件費については職員数が定員管理計画を下回っていることから、今以上の抑制は難しいため、行財政改革による組織の見直しを推進し歳出の抑制を図り、税収の徴収率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％を目標に今後も高い徴収率を維持する。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64558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年度の経常収支比率は類似団体平均を上回っている。前年度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減少した要因は、財源充当の見直しによる経常経費の一般財源の減額、過去の地方債の償還終了に伴う公債費の減等によるものである。今後は、物価等が高止まりの状態で推移すると予想されること、大規模事業の実施に伴う地方債の償還開始が控えており公債費の増加も見込まれることから、経常収支比率の上昇が予想される。実施事業の点検を行う事で、事業の廃止・縮小などを計画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141394</xdr:rowOff>
    </xdr:from>
    <xdr:to>
      <xdr:col>23</xdr:col>
      <xdr:colOff>133350</xdr:colOff>
      <xdr:row>66</xdr:row>
      <xdr:rowOff>38312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85644"/>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83608</xdr:rowOff>
    </xdr:from>
    <xdr:to>
      <xdr:col>19</xdr:col>
      <xdr:colOff>133350</xdr:colOff>
      <xdr:row>66</xdr:row>
      <xdr:rowOff>38312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56408"/>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83608</xdr:rowOff>
    </xdr:from>
    <xdr:to>
      <xdr:col>15</xdr:col>
      <xdr:colOff>82550</xdr:colOff>
      <xdr:row>65</xdr:row>
      <xdr:rowOff>141394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56408"/>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81069</xdr:rowOff>
    </xdr:from>
    <xdr:to>
      <xdr:col>11</xdr:col>
      <xdr:colOff>31750</xdr:colOff>
      <xdr:row>65</xdr:row>
      <xdr:rowOff>141394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253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62671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158962</xdr:rowOff>
    </xdr:from>
    <xdr:to>
      <xdr:col>19</xdr:col>
      <xdr:colOff>184150</xdr:colOff>
      <xdr:row>66</xdr:row>
      <xdr:rowOff>89112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73889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8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32808</xdr:rowOff>
    </xdr:from>
    <xdr:to>
      <xdr:col>15</xdr:col>
      <xdr:colOff>133350</xdr:colOff>
      <xdr:row>64</xdr:row>
      <xdr:rowOff>134408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119185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金額が類似団体平均を上回った。増加の主な要因としては、退職職員はいるものの再任用制度により職員数が減少していないこと、人事院勧告に基づく人件費の増加、社会情勢による物価等高騰により委託料等が高止まりとなっているためである。職員数については定員管理計画を下回っていること及び再任用の制度であるため削減は難しいため、実施事業の廃止や縮小等により物件費の圧縮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145574</xdr:rowOff>
    </xdr:from>
    <xdr:to>
      <xdr:col>23</xdr:col>
      <xdr:colOff>133350</xdr:colOff>
      <xdr:row>83</xdr:row>
      <xdr:rowOff>8144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4474"/>
          <a:ext cx="838200" cy="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118478</xdr:rowOff>
    </xdr:from>
    <xdr:to>
      <xdr:col>19</xdr:col>
      <xdr:colOff>133350</xdr:colOff>
      <xdr:row>82</xdr:row>
      <xdr:rowOff>145574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7378"/>
          <a:ext cx="889000" cy="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91739</xdr:rowOff>
    </xdr:from>
    <xdr:to>
      <xdr:col>15</xdr:col>
      <xdr:colOff>82550</xdr:colOff>
      <xdr:row>82</xdr:row>
      <xdr:rowOff>118478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0639"/>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57686</xdr:rowOff>
    </xdr:from>
    <xdr:to>
      <xdr:col>11</xdr:col>
      <xdr:colOff>31750</xdr:colOff>
      <xdr:row>82</xdr:row>
      <xdr:rowOff>91739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6586"/>
          <a:ext cx="889000" cy="3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128794</xdr:rowOff>
    </xdr:from>
    <xdr:to>
      <xdr:col>23</xdr:col>
      <xdr:colOff>184150</xdr:colOff>
      <xdr:row>83</xdr:row>
      <xdr:rowOff>58944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100871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5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94774</xdr:rowOff>
    </xdr:from>
    <xdr:to>
      <xdr:col>19</xdr:col>
      <xdr:colOff>184150</xdr:colOff>
      <xdr:row>83</xdr:row>
      <xdr:rowOff>24924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35101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67678</xdr:rowOff>
    </xdr:from>
    <xdr:to>
      <xdr:col>15</xdr:col>
      <xdr:colOff>133350</xdr:colOff>
      <xdr:row>82</xdr:row>
      <xdr:rowOff>169278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40939</xdr:rowOff>
    </xdr:from>
    <xdr:to>
      <xdr:col>11</xdr:col>
      <xdr:colOff>82550</xdr:colOff>
      <xdr:row>82</xdr:row>
      <xdr:rowOff>142539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152716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6886</xdr:rowOff>
    </xdr:from>
    <xdr:to>
      <xdr:col>7</xdr:col>
      <xdr:colOff>31750</xdr:colOff>
      <xdr:row>82</xdr:row>
      <xdr:rowOff>108486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118663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ラスパイレス指数は退職・採用及び階層変動等により令和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年度と同数となり、類似団体平均を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ポイント下回っている。今後は定年退職者が毎年続くため、国の給与水準次第ではあるが減少していく見込みである。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71438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16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87</xdr:row>
      <xdr:rowOff>62864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16138"/>
          <a:ext cx="889000" cy="16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119698</xdr:rowOff>
    </xdr:from>
    <xdr:to>
      <xdr:col>72</xdr:col>
      <xdr:colOff>203200</xdr:colOff>
      <xdr:row>87</xdr:row>
      <xdr:rowOff>62864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64398"/>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119698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161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20638</xdr:rowOff>
    </xdr:from>
    <xdr:to>
      <xdr:col>81</xdr:col>
      <xdr:colOff>95250</xdr:colOff>
      <xdr:row>86</xdr:row>
      <xdr:rowOff>122238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37165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132415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68898</xdr:rowOff>
    </xdr:from>
    <xdr:to>
      <xdr:col>68</xdr:col>
      <xdr:colOff>203200</xdr:colOff>
      <xdr:row>86</xdr:row>
      <xdr:rowOff>170498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9225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どおりの新規職員採用ができており、再任用制度の活用により職員数は増加となっているため類似団体平均を上回っている。行政サービスの維持の観点から新規採用者の他再任用制度も活用し職員数の確保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151305</xdr:rowOff>
    </xdr:from>
    <xdr:to>
      <xdr:col>81</xdr:col>
      <xdr:colOff>44450</xdr:colOff>
      <xdr:row>60</xdr:row>
      <xdr:rowOff>47117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66855"/>
          <a:ext cx="838200" cy="6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114205</xdr:rowOff>
    </xdr:from>
    <xdr:to>
      <xdr:col>77</xdr:col>
      <xdr:colOff>44450</xdr:colOff>
      <xdr:row>59</xdr:row>
      <xdr:rowOff>151305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29755"/>
          <a:ext cx="889000" cy="3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94297</xdr:rowOff>
    </xdr:from>
    <xdr:to>
      <xdr:col>72</xdr:col>
      <xdr:colOff>203200</xdr:colOff>
      <xdr:row>59</xdr:row>
      <xdr:rowOff>114205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09847"/>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74692</xdr:rowOff>
    </xdr:from>
    <xdr:to>
      <xdr:col>68</xdr:col>
      <xdr:colOff>152400</xdr:colOff>
      <xdr:row>59</xdr:row>
      <xdr:rowOff>94297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90242"/>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167767</xdr:rowOff>
    </xdr:from>
    <xdr:to>
      <xdr:col>81</xdr:col>
      <xdr:colOff>95250</xdr:colOff>
      <xdr:row>60</xdr:row>
      <xdr:rowOff>97917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139844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100505</xdr:rowOff>
    </xdr:from>
    <xdr:to>
      <xdr:col>77</xdr:col>
      <xdr:colOff>95250</xdr:colOff>
      <xdr:row>60</xdr:row>
      <xdr:rowOff>30655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40832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8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63405</xdr:rowOff>
    </xdr:from>
    <xdr:to>
      <xdr:col>73</xdr:col>
      <xdr:colOff>44450</xdr:colOff>
      <xdr:row>59</xdr:row>
      <xdr:rowOff>165005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3732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4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43497</xdr:rowOff>
    </xdr:from>
    <xdr:to>
      <xdr:col>68</xdr:col>
      <xdr:colOff>203200</xdr:colOff>
      <xdr:row>59</xdr:row>
      <xdr:rowOff>145097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155274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23892</xdr:rowOff>
    </xdr:from>
    <xdr:to>
      <xdr:col>64</xdr:col>
      <xdr:colOff>152400</xdr:colOff>
      <xdr:row>59</xdr:row>
      <xdr:rowOff>125492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135669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と比較し償還終了に伴う元利償還金の減及び普通交付税の増により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カ年平均の実質公債費率は減少しているものの、類似団体平均とでは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ポイント上回っている。今後は下風呂温泉整備事業に係る元金償還が開始されたことからしばらくは実質公債費比率は上昇傾向となるため、地方債の新規発行についてはより一層抑制に努める。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44</xdr:row>
      <xdr:rowOff>20320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997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84667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641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84667</xdr:rowOff>
    </xdr:from>
    <xdr:to>
      <xdr:col>72</xdr:col>
      <xdr:colOff>203200</xdr:colOff>
      <xdr:row>44</xdr:row>
      <xdr:rowOff>116840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6284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100754</xdr:rowOff>
    </xdr:from>
    <xdr:to>
      <xdr:col>68</xdr:col>
      <xdr:colOff>152400</xdr:colOff>
      <xdr:row>44</xdr:row>
      <xdr:rowOff>116840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49954</xdr:rowOff>
    </xdr:from>
    <xdr:to>
      <xdr:col>64</xdr:col>
      <xdr:colOff>152400</xdr:colOff>
      <xdr:row>44</xdr:row>
      <xdr:rowOff>151554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136331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地方債の発行額を償還額が上回り充当可能基金が増加したことにより比率が減少した。今後は庁舎移転等の大規模事業の実施により、地方債現在高が増加し事業の財源として基金を充当するため、将来負担比率の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86662</xdr:rowOff>
    </xdr:from>
    <xdr:to>
      <xdr:col>68</xdr:col>
      <xdr:colOff>152400</xdr:colOff>
      <xdr:row>13</xdr:row>
      <xdr:rowOff>140668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315512"/>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35862</xdr:rowOff>
    </xdr:from>
    <xdr:to>
      <xdr:col>68</xdr:col>
      <xdr:colOff>203200</xdr:colOff>
      <xdr:row>13</xdr:row>
      <xdr:rowOff>137462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122239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89868</xdr:rowOff>
    </xdr:from>
    <xdr:to>
      <xdr:col>64</xdr:col>
      <xdr:colOff>152400</xdr:colOff>
      <xdr:row>14</xdr:row>
      <xdr:rowOff>20018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4795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0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や手当の水準が類似団体と比較して低いため、経常収支比率の人件費分が低くなっている。具体的には時間外勤務手当の抑制を図ったことによる効果である。今後も時間外手当の抑制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97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56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5688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から類似団体平均を大きく上回り高止まりとなっている要因としては、直営の温泉施設が増加し運営に係る物件費が多額となっているためである。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327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35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387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34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ポイント下回っており、その要因は児童数減少による児童手当の減及び老人施設入所者に係る所要額の減少によるものである。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ポイント下回っているが、昨年度と比較すると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その他については操出金が大半を占めており、国民健康保険特別会計や後期高齢者医療特別会計の医療費に対し一般会計から操出しているため、保険料の見直し等により適正化を図り普通会計の負担額を減らす。</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57</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024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29845</xdr:rowOff>
    </xdr:from>
    <xdr:to>
      <xdr:col>78</xdr:col>
      <xdr:colOff>69850</xdr:colOff>
      <xdr:row>57</xdr:row>
      <xdr:rowOff>109855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024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109855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8653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6985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8653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xdr:rowOff>
    </xdr:from>
    <xdr:to>
      <xdr:col>82</xdr:col>
      <xdr:colOff>158750</xdr:colOff>
      <xdr:row>57</xdr:row>
      <xdr:rowOff>103505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18432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150495</xdr:rowOff>
    </xdr:from>
    <xdr:to>
      <xdr:col>78</xdr:col>
      <xdr:colOff>120650</xdr:colOff>
      <xdr:row>57</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90822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2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59055</xdr:rowOff>
    </xdr:from>
    <xdr:to>
      <xdr:col>74</xdr:col>
      <xdr:colOff>31750</xdr:colOff>
      <xdr:row>57</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145432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42562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その要因としては、物価高騰等対策としての村民支援商品券発行事業費の減額及び下北地域広域行政事務組合の消防運営費に係る負担金の減額によるものである。また、一部事務組合への負担金は今後も継続して支出となるため近隣市町村との協議を図り、一部事務組合事業の見直し等の検討が必要であ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38</xdr:row>
      <xdr:rowOff>40132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39521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4226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152146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422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年度に借入れた過疎対策事業債の償還終了等により地方債元利償還金が減少し、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年度借入の過疎対策事業債及び令和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年度借入の緊急防災減災事業債の償還が開始されることから上昇することが見込まれている。事業の見直しなどにより地方債の新規発行額を抑制する。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16511</xdr:rowOff>
    </xdr:from>
    <xdr:to>
      <xdr:col>24</xdr:col>
      <xdr:colOff>25400</xdr:colOff>
      <xdr:row>78</xdr:row>
      <xdr:rowOff>50800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3896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50800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3248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2483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107950</xdr:rowOff>
    </xdr:from>
    <xdr:to>
      <xdr:col>11</xdr:col>
      <xdr:colOff>9525</xdr:colOff>
      <xdr:row>78</xdr:row>
      <xdr:rowOff>161289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4810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137161</xdr:rowOff>
    </xdr:from>
    <xdr:to>
      <xdr:col>24</xdr:col>
      <xdr:colOff>76200</xdr:colOff>
      <xdr:row>78</xdr:row>
      <xdr:rowOff>67311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109238</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57150</xdr:rowOff>
    </xdr:from>
    <xdr:to>
      <xdr:col>11</xdr:col>
      <xdr:colOff>60325</xdr:colOff>
      <xdr:row>78</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110489</xdr:rowOff>
    </xdr:from>
    <xdr:to>
      <xdr:col>6</xdr:col>
      <xdr:colOff>171450</xdr:colOff>
      <xdr:row>79</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25416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ポイント上回っている。本村の数値でみると前年度に比べ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年度に比べ普通交付税が減額となったものの経常経費も減額となったため減少したと考えられる。</a:t>
          </a:r>
          <a:endParaRPr kumimoji="1" lang="ja-JP" altLang="en-US" sz="13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73661</xdr:rowOff>
    </xdr:from>
    <xdr:to>
      <xdr:col>82</xdr:col>
      <xdr:colOff>107950</xdr:colOff>
      <xdr:row>79</xdr:row>
      <xdr:rowOff>104139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6182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92711</xdr:rowOff>
    </xdr:from>
    <xdr:to>
      <xdr:col>78</xdr:col>
      <xdr:colOff>69850</xdr:colOff>
      <xdr:row>79</xdr:row>
      <xdr:rowOff>104139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6581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92711</xdr:rowOff>
    </xdr:from>
    <xdr:to>
      <xdr:col>73</xdr:col>
      <xdr:colOff>180975</xdr:colOff>
      <xdr:row>78</xdr:row>
      <xdr:rowOff>153670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65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4162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22861</xdr:rowOff>
    </xdr:from>
    <xdr:to>
      <xdr:col>82</xdr:col>
      <xdr:colOff>158750</xdr:colOff>
      <xdr:row>79</xdr:row>
      <xdr:rowOff>124461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166388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53339</xdr:rowOff>
    </xdr:from>
    <xdr:to>
      <xdr:col>78</xdr:col>
      <xdr:colOff>120650</xdr:colOff>
      <xdr:row>79</xdr:row>
      <xdr:rowOff>154939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139716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102870</xdr:rowOff>
    </xdr:from>
    <xdr:to>
      <xdr:col>69</xdr:col>
      <xdr:colOff>142875</xdr:colOff>
      <xdr:row>79</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17797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104157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65952</xdr:rowOff>
    </xdr:from>
    <xdr:to>
      <xdr:col>29</xdr:col>
      <xdr:colOff>127000</xdr:colOff>
      <xdr:row>16</xdr:row>
      <xdr:rowOff>115511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56777"/>
          <a:ext cx="647700" cy="49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115511</xdr:rowOff>
    </xdr:from>
    <xdr:to>
      <xdr:col>26</xdr:col>
      <xdr:colOff>50800</xdr:colOff>
      <xdr:row>16</xdr:row>
      <xdr:rowOff>120504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06336"/>
          <a:ext cx="698500" cy="4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120504</xdr:rowOff>
    </xdr:from>
    <xdr:to>
      <xdr:col>22</xdr:col>
      <xdr:colOff>114300</xdr:colOff>
      <xdr:row>16</xdr:row>
      <xdr:rowOff>152127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11329"/>
          <a:ext cx="698500" cy="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152127</xdr:rowOff>
    </xdr:from>
    <xdr:to>
      <xdr:col>18</xdr:col>
      <xdr:colOff>177800</xdr:colOff>
      <xdr:row>17</xdr:row>
      <xdr:rowOff>12071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42952"/>
          <a:ext cx="698500" cy="3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15152</xdr:rowOff>
    </xdr:from>
    <xdr:to>
      <xdr:col>29</xdr:col>
      <xdr:colOff>177800</xdr:colOff>
      <xdr:row>16</xdr:row>
      <xdr:rowOff>116752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05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31679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5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64711</xdr:rowOff>
    </xdr:from>
    <xdr:to>
      <xdr:col>26</xdr:col>
      <xdr:colOff>101600</xdr:colOff>
      <xdr:row>16</xdr:row>
      <xdr:rowOff>166311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5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24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69704</xdr:rowOff>
    </xdr:from>
    <xdr:to>
      <xdr:col>22</xdr:col>
      <xdr:colOff>165100</xdr:colOff>
      <xdr:row>16</xdr:row>
      <xdr:rowOff>171304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6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10031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2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101327</xdr:rowOff>
    </xdr:from>
    <xdr:to>
      <xdr:col>19</xdr:col>
      <xdr:colOff>38100</xdr:colOff>
      <xdr:row>17</xdr:row>
      <xdr:rowOff>31477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9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41654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6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132721</xdr:rowOff>
    </xdr:from>
    <xdr:to>
      <xdr:col>15</xdr:col>
      <xdr:colOff>101600</xdr:colOff>
      <xdr:row>17</xdr:row>
      <xdr:rowOff>62871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2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73048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13962</xdr:rowOff>
    </xdr:from>
    <xdr:to>
      <xdr:col>29</xdr:col>
      <xdr:colOff>127000</xdr:colOff>
      <xdr:row>35</xdr:row>
      <xdr:rowOff>25492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24312"/>
          <a:ext cx="647700" cy="11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13962</xdr:rowOff>
    </xdr:from>
    <xdr:to>
      <xdr:col>26</xdr:col>
      <xdr:colOff>50800</xdr:colOff>
      <xdr:row>35</xdr:row>
      <xdr:rowOff>45714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24312"/>
          <a:ext cx="698500" cy="3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18355</xdr:rowOff>
    </xdr:from>
    <xdr:to>
      <xdr:col>22</xdr:col>
      <xdr:colOff>114300</xdr:colOff>
      <xdr:row>35</xdr:row>
      <xdr:rowOff>45714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28705"/>
          <a:ext cx="698500" cy="2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17876</xdr:rowOff>
    </xdr:from>
    <xdr:to>
      <xdr:col>18</xdr:col>
      <xdr:colOff>177800</xdr:colOff>
      <xdr:row>35</xdr:row>
      <xdr:rowOff>18355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28226"/>
          <a:ext cx="698500" cy="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317592</xdr:rowOff>
    </xdr:from>
    <xdr:to>
      <xdr:col>29</xdr:col>
      <xdr:colOff>177800</xdr:colOff>
      <xdr:row>35</xdr:row>
      <xdr:rowOff>76292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8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162670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3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306062</xdr:rowOff>
    </xdr:from>
    <xdr:to>
      <xdr:col>26</xdr:col>
      <xdr:colOff>101600</xdr:colOff>
      <xdr:row>35</xdr:row>
      <xdr:rowOff>64762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74939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4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337814</xdr:rowOff>
    </xdr:from>
    <xdr:to>
      <xdr:col>22</xdr:col>
      <xdr:colOff>165100</xdr:colOff>
      <xdr:row>35</xdr:row>
      <xdr:rowOff>96514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0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106691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310455</xdr:rowOff>
    </xdr:from>
    <xdr:to>
      <xdr:col>19</xdr:col>
      <xdr:colOff>38100</xdr:colOff>
      <xdr:row>35</xdr:row>
      <xdr:rowOff>69155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7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79332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4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309976</xdr:rowOff>
    </xdr:from>
    <xdr:to>
      <xdr:col>15</xdr:col>
      <xdr:colOff>101600</xdr:colOff>
      <xdr:row>35</xdr:row>
      <xdr:rowOff>68676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7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78853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4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70145</xdr:rowOff>
    </xdr:from>
    <xdr:to>
      <xdr:col>24</xdr:col>
      <xdr:colOff>63500</xdr:colOff>
      <xdr:row>36</xdr:row>
      <xdr:rowOff>110801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42345"/>
          <a:ext cx="838200" cy="4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110801</xdr:rowOff>
    </xdr:from>
    <xdr:to>
      <xdr:col>19</xdr:col>
      <xdr:colOff>177800</xdr:colOff>
      <xdr:row>36</xdr:row>
      <xdr:rowOff>129998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83001"/>
          <a:ext cx="889000" cy="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129998</xdr:rowOff>
    </xdr:from>
    <xdr:to>
      <xdr:col>15</xdr:col>
      <xdr:colOff>50800</xdr:colOff>
      <xdr:row>36</xdr:row>
      <xdr:rowOff>160001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02198"/>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160001</xdr:rowOff>
    </xdr:from>
    <xdr:to>
      <xdr:col>10</xdr:col>
      <xdr:colOff>114300</xdr:colOff>
      <xdr:row>37</xdr:row>
      <xdr:rowOff>45031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2201"/>
          <a:ext cx="889000" cy="5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19345</xdr:rowOff>
    </xdr:from>
    <xdr:to>
      <xdr:col>24</xdr:col>
      <xdr:colOff>114300</xdr:colOff>
      <xdr:row>36</xdr:row>
      <xdr:rowOff>120945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42222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4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60001</xdr:rowOff>
    </xdr:from>
    <xdr:to>
      <xdr:col>20</xdr:col>
      <xdr:colOff>38100</xdr:colOff>
      <xdr:row>36</xdr:row>
      <xdr:rowOff>161601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152728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2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79198</xdr:rowOff>
    </xdr:from>
    <xdr:to>
      <xdr:col>15</xdr:col>
      <xdr:colOff>101600</xdr:colOff>
      <xdr:row>37</xdr:row>
      <xdr:rowOff>9348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475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4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109201</xdr:rowOff>
    </xdr:from>
    <xdr:to>
      <xdr:col>10</xdr:col>
      <xdr:colOff>165100</xdr:colOff>
      <xdr:row>37</xdr:row>
      <xdr:rowOff>39351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30478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7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165681</xdr:rowOff>
    </xdr:from>
    <xdr:to>
      <xdr:col>6</xdr:col>
      <xdr:colOff>38100</xdr:colOff>
      <xdr:row>37</xdr:row>
      <xdr:rowOff>95831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86958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19474</xdr:rowOff>
    </xdr:from>
    <xdr:to>
      <xdr:col>24</xdr:col>
      <xdr:colOff>63500</xdr:colOff>
      <xdr:row>57</xdr:row>
      <xdr:rowOff>41818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92124"/>
          <a:ext cx="8382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41818</xdr:rowOff>
    </xdr:from>
    <xdr:to>
      <xdr:col>19</xdr:col>
      <xdr:colOff>177800</xdr:colOff>
      <xdr:row>57</xdr:row>
      <xdr:rowOff>79656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4468"/>
          <a:ext cx="889000" cy="3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79656</xdr:rowOff>
    </xdr:from>
    <xdr:to>
      <xdr:col>15</xdr:col>
      <xdr:colOff>50800</xdr:colOff>
      <xdr:row>57</xdr:row>
      <xdr:rowOff>98598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2306"/>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98598</xdr:rowOff>
    </xdr:from>
    <xdr:to>
      <xdr:col>10</xdr:col>
      <xdr:colOff>114300</xdr:colOff>
      <xdr:row>57</xdr:row>
      <xdr:rowOff>110039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71248"/>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140124</xdr:rowOff>
    </xdr:from>
    <xdr:to>
      <xdr:col>24</xdr:col>
      <xdr:colOff>114300</xdr:colOff>
      <xdr:row>57</xdr:row>
      <xdr:rowOff>70274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163001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162468</xdr:rowOff>
    </xdr:from>
    <xdr:to>
      <xdr:col>20</xdr:col>
      <xdr:colOff>38100</xdr:colOff>
      <xdr:row>57</xdr:row>
      <xdr:rowOff>92618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109145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28856</xdr:rowOff>
    </xdr:from>
    <xdr:to>
      <xdr:col>15</xdr:col>
      <xdr:colOff>101600</xdr:colOff>
      <xdr:row>57</xdr:row>
      <xdr:rowOff>130456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146983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7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47798</xdr:rowOff>
    </xdr:from>
    <xdr:to>
      <xdr:col>10</xdr:col>
      <xdr:colOff>165100</xdr:colOff>
      <xdr:row>57</xdr:row>
      <xdr:rowOff>149398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165925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9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59239</xdr:rowOff>
    </xdr:from>
    <xdr:to>
      <xdr:col>6</xdr:col>
      <xdr:colOff>38100</xdr:colOff>
      <xdr:row>57</xdr:row>
      <xdr:rowOff>160839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151966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2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44062</xdr:rowOff>
    </xdr:from>
    <xdr:to>
      <xdr:col>24</xdr:col>
      <xdr:colOff>63500</xdr:colOff>
      <xdr:row>78</xdr:row>
      <xdr:rowOff>51611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7162"/>
          <a:ext cx="8382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51611</xdr:rowOff>
    </xdr:from>
    <xdr:to>
      <xdr:col>19</xdr:col>
      <xdr:colOff>177800</xdr:colOff>
      <xdr:row>78</xdr:row>
      <xdr:rowOff>64453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4711"/>
          <a:ext cx="8890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64453</xdr:rowOff>
    </xdr:from>
    <xdr:to>
      <xdr:col>15</xdr:col>
      <xdr:colOff>50800</xdr:colOff>
      <xdr:row>78</xdr:row>
      <xdr:rowOff>74000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37553"/>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74000</xdr:rowOff>
    </xdr:from>
    <xdr:to>
      <xdr:col>10</xdr:col>
      <xdr:colOff>114300</xdr:colOff>
      <xdr:row>78</xdr:row>
      <xdr:rowOff>92202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7100"/>
          <a:ext cx="8890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164712</xdr:rowOff>
    </xdr:from>
    <xdr:to>
      <xdr:col>24</xdr:col>
      <xdr:colOff>114300</xdr:colOff>
      <xdr:row>78</xdr:row>
      <xdr:rowOff>94862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79639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811</xdr:rowOff>
    </xdr:from>
    <xdr:to>
      <xdr:col>20</xdr:col>
      <xdr:colOff>38100</xdr:colOff>
      <xdr:row>78</xdr:row>
      <xdr:rowOff>102411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93538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6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13653</xdr:rowOff>
    </xdr:from>
    <xdr:to>
      <xdr:col>15</xdr:col>
      <xdr:colOff>101600</xdr:colOff>
      <xdr:row>78</xdr:row>
      <xdr:rowOff>115253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106380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23200</xdr:rowOff>
    </xdr:from>
    <xdr:to>
      <xdr:col>10</xdr:col>
      <xdr:colOff>165100</xdr:colOff>
      <xdr:row>78</xdr:row>
      <xdr:rowOff>124800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115927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41402</xdr:rowOff>
    </xdr:from>
    <xdr:to>
      <xdr:col>6</xdr:col>
      <xdr:colOff>38100</xdr:colOff>
      <xdr:row>78</xdr:row>
      <xdr:rowOff>143002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134129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120710</xdr:rowOff>
    </xdr:from>
    <xdr:to>
      <xdr:col>24</xdr:col>
      <xdr:colOff>63500</xdr:colOff>
      <xdr:row>95</xdr:row>
      <xdr:rowOff>137674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08460"/>
          <a:ext cx="8382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57883</xdr:rowOff>
    </xdr:from>
    <xdr:to>
      <xdr:col>19</xdr:col>
      <xdr:colOff>177800</xdr:colOff>
      <xdr:row>95</xdr:row>
      <xdr:rowOff>120710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45633"/>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57883</xdr:rowOff>
    </xdr:from>
    <xdr:to>
      <xdr:col>15</xdr:col>
      <xdr:colOff>50800</xdr:colOff>
      <xdr:row>96</xdr:row>
      <xdr:rowOff>138199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45633"/>
          <a:ext cx="889000" cy="2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107003</xdr:rowOff>
    </xdr:from>
    <xdr:to>
      <xdr:col>10</xdr:col>
      <xdr:colOff>114300</xdr:colOff>
      <xdr:row>96</xdr:row>
      <xdr:rowOff>138199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66203"/>
          <a:ext cx="8890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86874</xdr:rowOff>
    </xdr:from>
    <xdr:to>
      <xdr:col>24</xdr:col>
      <xdr:colOff>114300</xdr:colOff>
      <xdr:row>96</xdr:row>
      <xdr:rowOff>17024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65301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69910</xdr:rowOff>
    </xdr:from>
    <xdr:to>
      <xdr:col>20</xdr:col>
      <xdr:colOff>38100</xdr:colOff>
      <xdr:row>96</xdr:row>
      <xdr:rowOff>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162637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5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7083</xdr:rowOff>
    </xdr:from>
    <xdr:to>
      <xdr:col>15</xdr:col>
      <xdr:colOff>101600</xdr:colOff>
      <xdr:row>95</xdr:row>
      <xdr:rowOff>108683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99810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87399</xdr:rowOff>
    </xdr:from>
    <xdr:to>
      <xdr:col>10</xdr:col>
      <xdr:colOff>165100</xdr:colOff>
      <xdr:row>97</xdr:row>
      <xdr:rowOff>17549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56203</xdr:rowOff>
    </xdr:from>
    <xdr:to>
      <xdr:col>6</xdr:col>
      <xdr:colOff>38100</xdr:colOff>
      <xdr:row>96</xdr:row>
      <xdr:rowOff>157803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148930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153062</xdr:rowOff>
    </xdr:from>
    <xdr:to>
      <xdr:col>55</xdr:col>
      <xdr:colOff>0</xdr:colOff>
      <xdr:row>35</xdr:row>
      <xdr:rowOff>22758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82362"/>
          <a:ext cx="838200" cy="4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153062</xdr:rowOff>
    </xdr:from>
    <xdr:to>
      <xdr:col>50</xdr:col>
      <xdr:colOff>114300</xdr:colOff>
      <xdr:row>35</xdr:row>
      <xdr:rowOff>108103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82362"/>
          <a:ext cx="889000" cy="1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114716</xdr:rowOff>
    </xdr:from>
    <xdr:to>
      <xdr:col>45</xdr:col>
      <xdr:colOff>177800</xdr:colOff>
      <xdr:row>35</xdr:row>
      <xdr:rowOff>108103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944016"/>
          <a:ext cx="889000" cy="16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114716</xdr:rowOff>
    </xdr:from>
    <xdr:to>
      <xdr:col>41</xdr:col>
      <xdr:colOff>50800</xdr:colOff>
      <xdr:row>36</xdr:row>
      <xdr:rowOff>808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44016"/>
          <a:ext cx="889000" cy="2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143408</xdr:rowOff>
    </xdr:from>
    <xdr:to>
      <xdr:col>55</xdr:col>
      <xdr:colOff>50800</xdr:colOff>
      <xdr:row>35</xdr:row>
      <xdr:rowOff>73558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166285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2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102262</xdr:rowOff>
    </xdr:from>
    <xdr:to>
      <xdr:col>50</xdr:col>
      <xdr:colOff>165100</xdr:colOff>
      <xdr:row>35</xdr:row>
      <xdr:rowOff>32412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48939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0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57303</xdr:rowOff>
    </xdr:from>
    <xdr:to>
      <xdr:col>46</xdr:col>
      <xdr:colOff>38100</xdr:colOff>
      <xdr:row>35</xdr:row>
      <xdr:rowOff>158903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3980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63916</xdr:rowOff>
    </xdr:from>
    <xdr:to>
      <xdr:col>41</xdr:col>
      <xdr:colOff>101600</xdr:colOff>
      <xdr:row>34</xdr:row>
      <xdr:rowOff>165516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10593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6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121458</xdr:rowOff>
    </xdr:from>
    <xdr:to>
      <xdr:col>36</xdr:col>
      <xdr:colOff>165100</xdr:colOff>
      <xdr:row>36</xdr:row>
      <xdr:rowOff>51608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68135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9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111678</xdr:rowOff>
    </xdr:from>
    <xdr:to>
      <xdr:col>55</xdr:col>
      <xdr:colOff>0</xdr:colOff>
      <xdr:row>58</xdr:row>
      <xdr:rowOff>125061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55778"/>
          <a:ext cx="8382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68617</xdr:rowOff>
    </xdr:from>
    <xdr:to>
      <xdr:col>50</xdr:col>
      <xdr:colOff>114300</xdr:colOff>
      <xdr:row>58</xdr:row>
      <xdr:rowOff>111678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12717"/>
          <a:ext cx="889000" cy="4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118794</xdr:rowOff>
    </xdr:from>
    <xdr:to>
      <xdr:col>45</xdr:col>
      <xdr:colOff>177800</xdr:colOff>
      <xdr:row>58</xdr:row>
      <xdr:rowOff>68617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91444"/>
          <a:ext cx="889000" cy="1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118794</xdr:rowOff>
    </xdr:from>
    <xdr:to>
      <xdr:col>41</xdr:col>
      <xdr:colOff>50800</xdr:colOff>
      <xdr:row>58</xdr:row>
      <xdr:rowOff>58760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91444"/>
          <a:ext cx="889000" cy="1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74261</xdr:rowOff>
    </xdr:from>
    <xdr:to>
      <xdr:col>55</xdr:col>
      <xdr:colOff>50800</xdr:colOff>
      <xdr:row>59</xdr:row>
      <xdr:rowOff>4411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160638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60878</xdr:rowOff>
    </xdr:from>
    <xdr:to>
      <xdr:col>50</xdr:col>
      <xdr:colOff>165100</xdr:colOff>
      <xdr:row>58</xdr:row>
      <xdr:rowOff>162478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153605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9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17817</xdr:rowOff>
    </xdr:from>
    <xdr:to>
      <xdr:col>46</xdr:col>
      <xdr:colOff>38100</xdr:colOff>
      <xdr:row>58</xdr:row>
      <xdr:rowOff>119417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110544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5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67994</xdr:rowOff>
    </xdr:from>
    <xdr:to>
      <xdr:col>41</xdr:col>
      <xdr:colOff>101600</xdr:colOff>
      <xdr:row>57</xdr:row>
      <xdr:rowOff>169594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4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7960</xdr:rowOff>
    </xdr:from>
    <xdr:to>
      <xdr:col>36</xdr:col>
      <xdr:colOff>165100</xdr:colOff>
      <xdr:row>58</xdr:row>
      <xdr:rowOff>109560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5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100687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4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18284</xdr:rowOff>
    </xdr:from>
    <xdr:to>
      <xdr:col>55</xdr:col>
      <xdr:colOff>0</xdr:colOff>
      <xdr:row>79</xdr:row>
      <xdr:rowOff>34353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2834"/>
          <a:ext cx="838200" cy="1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141050</xdr:rowOff>
    </xdr:from>
    <xdr:to>
      <xdr:col>50</xdr:col>
      <xdr:colOff>114300</xdr:colOff>
      <xdr:row>79</xdr:row>
      <xdr:rowOff>18284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4150"/>
          <a:ext cx="889000" cy="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59996</xdr:rowOff>
    </xdr:from>
    <xdr:to>
      <xdr:col>45</xdr:col>
      <xdr:colOff>177800</xdr:colOff>
      <xdr:row>78</xdr:row>
      <xdr:rowOff>141050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3096"/>
          <a:ext cx="889000" cy="8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59996</xdr:rowOff>
    </xdr:from>
    <xdr:to>
      <xdr:col>41</xdr:col>
      <xdr:colOff>50800</xdr:colOff>
      <xdr:row>78</xdr:row>
      <xdr:rowOff>162210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33096"/>
          <a:ext cx="889000" cy="10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155003</xdr:rowOff>
    </xdr:from>
    <xdr:to>
      <xdr:col>55</xdr:col>
      <xdr:colOff>50800</xdr:colOff>
      <xdr:row>79</xdr:row>
      <xdr:rowOff>85153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138934</xdr:rowOff>
    </xdr:from>
    <xdr:to>
      <xdr:col>50</xdr:col>
      <xdr:colOff>165100</xdr:colOff>
      <xdr:row>79</xdr:row>
      <xdr:rowOff>69084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60211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90250</xdr:rowOff>
    </xdr:from>
    <xdr:to>
      <xdr:col>46</xdr:col>
      <xdr:colOff>38100</xdr:colOff>
      <xdr:row>79</xdr:row>
      <xdr:rowOff>20400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36927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3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9196</xdr:rowOff>
    </xdr:from>
    <xdr:to>
      <xdr:col>41</xdr:col>
      <xdr:colOff>101600</xdr:colOff>
      <xdr:row>78</xdr:row>
      <xdr:rowOff>110796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127323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5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111410</xdr:rowOff>
    </xdr:from>
    <xdr:to>
      <xdr:col>36</xdr:col>
      <xdr:colOff>165100</xdr:colOff>
      <xdr:row>79</xdr:row>
      <xdr:rowOff>41560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58087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45055</xdr:rowOff>
    </xdr:from>
    <xdr:to>
      <xdr:col>55</xdr:col>
      <xdr:colOff>0</xdr:colOff>
      <xdr:row>99</xdr:row>
      <xdr:rowOff>45935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18605"/>
          <a:ext cx="8382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37824</xdr:rowOff>
    </xdr:from>
    <xdr:to>
      <xdr:col>50</xdr:col>
      <xdr:colOff>114300</xdr:colOff>
      <xdr:row>99</xdr:row>
      <xdr:rowOff>45935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11374"/>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109902</xdr:rowOff>
    </xdr:from>
    <xdr:to>
      <xdr:col>45</xdr:col>
      <xdr:colOff>177800</xdr:colOff>
      <xdr:row>99</xdr:row>
      <xdr:rowOff>37824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12002"/>
          <a:ext cx="889000" cy="9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109902</xdr:rowOff>
    </xdr:from>
    <xdr:to>
      <xdr:col>41</xdr:col>
      <xdr:colOff>50800</xdr:colOff>
      <xdr:row>99</xdr:row>
      <xdr:rowOff>3042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12002"/>
          <a:ext cx="889000" cy="6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165705</xdr:rowOff>
    </xdr:from>
    <xdr:to>
      <xdr:col>55</xdr:col>
      <xdr:colOff>50800</xdr:colOff>
      <xdr:row>99</xdr:row>
      <xdr:rowOff>95855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80632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166585</xdr:rowOff>
    </xdr:from>
    <xdr:to>
      <xdr:col>50</xdr:col>
      <xdr:colOff>165100</xdr:colOff>
      <xdr:row>99</xdr:row>
      <xdr:rowOff>96735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87862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6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158474</xdr:rowOff>
    </xdr:from>
    <xdr:to>
      <xdr:col>46</xdr:col>
      <xdr:colOff>38100</xdr:colOff>
      <xdr:row>99</xdr:row>
      <xdr:rowOff>88624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79751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59102</xdr:rowOff>
    </xdr:from>
    <xdr:to>
      <xdr:col>41</xdr:col>
      <xdr:colOff>101600</xdr:colOff>
      <xdr:row>98</xdr:row>
      <xdr:rowOff>160702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151829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5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123692</xdr:rowOff>
    </xdr:from>
    <xdr:to>
      <xdr:col>36</xdr:col>
      <xdr:colOff>165100</xdr:colOff>
      <xdr:row>99</xdr:row>
      <xdr:rowOff>53842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44969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1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153732</xdr:rowOff>
    </xdr:from>
    <xdr:to>
      <xdr:col>85</xdr:col>
      <xdr:colOff>127000</xdr:colOff>
      <xdr:row>39</xdr:row>
      <xdr:rowOff>15241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68832"/>
          <a:ext cx="838200" cy="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153732</xdr:rowOff>
    </xdr:from>
    <xdr:to>
      <xdr:col>81</xdr:col>
      <xdr:colOff>50800</xdr:colOff>
      <xdr:row>38</xdr:row>
      <xdr:rowOff>157170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68832"/>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157170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72270"/>
          <a:ext cx="889000" cy="5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135891</xdr:rowOff>
    </xdr:from>
    <xdr:to>
      <xdr:col>85</xdr:col>
      <xdr:colOff>177800</xdr:colOff>
      <xdr:row>39</xdr:row>
      <xdr:rowOff>66041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102932</xdr:rowOff>
    </xdr:from>
    <xdr:to>
      <xdr:col>81</xdr:col>
      <xdr:colOff>101600</xdr:colOff>
      <xdr:row>39</xdr:row>
      <xdr:rowOff>33082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49609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106370</xdr:rowOff>
    </xdr:from>
    <xdr:to>
      <xdr:col>76</xdr:col>
      <xdr:colOff>165100</xdr:colOff>
      <xdr:row>39</xdr:row>
      <xdr:rowOff>36520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53047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9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143883</xdr:rowOff>
    </xdr:from>
    <xdr:to>
      <xdr:col>85</xdr:col>
      <xdr:colOff>127000</xdr:colOff>
      <xdr:row>76</xdr:row>
      <xdr:rowOff>147544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74083"/>
          <a:ext cx="8382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147544</xdr:rowOff>
    </xdr:from>
    <xdr:to>
      <xdr:col>81</xdr:col>
      <xdr:colOff>50800</xdr:colOff>
      <xdr:row>77</xdr:row>
      <xdr:rowOff>16340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77744"/>
          <a:ext cx="8890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170647</xdr:rowOff>
    </xdr:from>
    <xdr:to>
      <xdr:col>76</xdr:col>
      <xdr:colOff>114300</xdr:colOff>
      <xdr:row>77</xdr:row>
      <xdr:rowOff>16340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00847"/>
          <a:ext cx="8890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165458</xdr:rowOff>
    </xdr:from>
    <xdr:to>
      <xdr:col>71</xdr:col>
      <xdr:colOff>177800</xdr:colOff>
      <xdr:row>76</xdr:row>
      <xdr:rowOff>170647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95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93083</xdr:rowOff>
    </xdr:from>
    <xdr:to>
      <xdr:col>85</xdr:col>
      <xdr:colOff>177800</xdr:colOff>
      <xdr:row>77</xdr:row>
      <xdr:rowOff>23233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115960</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7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96744</xdr:rowOff>
    </xdr:from>
    <xdr:to>
      <xdr:col>81</xdr:col>
      <xdr:colOff>101600</xdr:colOff>
      <xdr:row>77</xdr:row>
      <xdr:rowOff>26894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43421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136990</xdr:rowOff>
    </xdr:from>
    <xdr:to>
      <xdr:col>76</xdr:col>
      <xdr:colOff>165100</xdr:colOff>
      <xdr:row>77</xdr:row>
      <xdr:rowOff>67140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83667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4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119847</xdr:rowOff>
    </xdr:from>
    <xdr:to>
      <xdr:col>72</xdr:col>
      <xdr:colOff>38100</xdr:colOff>
      <xdr:row>77</xdr:row>
      <xdr:rowOff>49997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66524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2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114658</xdr:rowOff>
    </xdr:from>
    <xdr:to>
      <xdr:col>67</xdr:col>
      <xdr:colOff>101600</xdr:colOff>
      <xdr:row>77</xdr:row>
      <xdr:rowOff>44808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61334</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162675</xdr:rowOff>
    </xdr:from>
    <xdr:to>
      <xdr:col>85</xdr:col>
      <xdr:colOff>127000</xdr:colOff>
      <xdr:row>97</xdr:row>
      <xdr:rowOff>49453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21875"/>
          <a:ext cx="838200" cy="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107483</xdr:rowOff>
    </xdr:from>
    <xdr:to>
      <xdr:col>81</xdr:col>
      <xdr:colOff>50800</xdr:colOff>
      <xdr:row>96</xdr:row>
      <xdr:rowOff>162675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66683"/>
          <a:ext cx="889000" cy="5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107483</xdr:rowOff>
    </xdr:from>
    <xdr:to>
      <xdr:col>76</xdr:col>
      <xdr:colOff>114300</xdr:colOff>
      <xdr:row>96</xdr:row>
      <xdr:rowOff>168756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66683"/>
          <a:ext cx="889000" cy="6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168756</xdr:rowOff>
    </xdr:from>
    <xdr:to>
      <xdr:col>71</xdr:col>
      <xdr:colOff>177800</xdr:colOff>
      <xdr:row>98</xdr:row>
      <xdr:rowOff>29660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27956"/>
          <a:ext cx="889000" cy="20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170103</xdr:rowOff>
    </xdr:from>
    <xdr:to>
      <xdr:col>85</xdr:col>
      <xdr:colOff>177800</xdr:colOff>
      <xdr:row>97</xdr:row>
      <xdr:rowOff>100253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21530</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8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111875</xdr:rowOff>
    </xdr:from>
    <xdr:to>
      <xdr:col>81</xdr:col>
      <xdr:colOff>101600</xdr:colOff>
      <xdr:row>97</xdr:row>
      <xdr:rowOff>42025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58552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34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56683</xdr:rowOff>
    </xdr:from>
    <xdr:to>
      <xdr:col>76</xdr:col>
      <xdr:colOff>165100</xdr:colOff>
      <xdr:row>96</xdr:row>
      <xdr:rowOff>158283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1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3360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29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117956</xdr:rowOff>
    </xdr:from>
    <xdr:to>
      <xdr:col>72</xdr:col>
      <xdr:colOff>38100</xdr:colOff>
      <xdr:row>97</xdr:row>
      <xdr:rowOff>48106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7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64633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35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150310</xdr:rowOff>
    </xdr:from>
    <xdr:to>
      <xdr:col>67</xdr:col>
      <xdr:colOff>101600</xdr:colOff>
      <xdr:row>98</xdr:row>
      <xdr:rowOff>80460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96987</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55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43421</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299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164071</xdr:rowOff>
    </xdr:from>
    <xdr:to>
      <xdr:col>98</xdr:col>
      <xdr:colOff>38100</xdr:colOff>
      <xdr:row>39</xdr:row>
      <xdr:rowOff>94221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85348</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2815</xdr:rowOff>
    </xdr:from>
    <xdr:to>
      <xdr:col>116</xdr:col>
      <xdr:colOff>63500</xdr:colOff>
      <xdr:row>58</xdr:row>
      <xdr:rowOff>5987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46915"/>
          <a:ext cx="8382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2815</xdr:rowOff>
    </xdr:from>
    <xdr:to>
      <xdr:col>111</xdr:col>
      <xdr:colOff>177800</xdr:colOff>
      <xdr:row>58</xdr:row>
      <xdr:rowOff>8639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46915"/>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8639</xdr:rowOff>
    </xdr:from>
    <xdr:to>
      <xdr:col>107</xdr:col>
      <xdr:colOff>50800</xdr:colOff>
      <xdr:row>58</xdr:row>
      <xdr:rowOff>20462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52739"/>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20261</xdr:rowOff>
    </xdr:from>
    <xdr:to>
      <xdr:col>102</xdr:col>
      <xdr:colOff>114300</xdr:colOff>
      <xdr:row>58</xdr:row>
      <xdr:rowOff>20462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64361"/>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126637</xdr:rowOff>
    </xdr:from>
    <xdr:to>
      <xdr:col>116</xdr:col>
      <xdr:colOff>114300</xdr:colOff>
      <xdr:row>58</xdr:row>
      <xdr:rowOff>56787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149514</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5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123465</xdr:rowOff>
    </xdr:from>
    <xdr:to>
      <xdr:col>112</xdr:col>
      <xdr:colOff>38100</xdr:colOff>
      <xdr:row>58</xdr:row>
      <xdr:rowOff>53615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70142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129289</xdr:rowOff>
    </xdr:from>
    <xdr:to>
      <xdr:col>107</xdr:col>
      <xdr:colOff>101600</xdr:colOff>
      <xdr:row>58</xdr:row>
      <xdr:rowOff>59439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75966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141112</xdr:rowOff>
    </xdr:from>
    <xdr:to>
      <xdr:col>102</xdr:col>
      <xdr:colOff>165100</xdr:colOff>
      <xdr:row>58</xdr:row>
      <xdr:rowOff>71262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87789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140911</xdr:rowOff>
    </xdr:from>
    <xdr:to>
      <xdr:col>98</xdr:col>
      <xdr:colOff>38100</xdr:colOff>
      <xdr:row>58</xdr:row>
      <xdr:rowOff>71061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87588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8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67938</xdr:rowOff>
    </xdr:from>
    <xdr:to>
      <xdr:col>116</xdr:col>
      <xdr:colOff>63500</xdr:colOff>
      <xdr:row>76</xdr:row>
      <xdr:rowOff>136030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98138"/>
          <a:ext cx="838200" cy="6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35931</xdr:rowOff>
    </xdr:from>
    <xdr:to>
      <xdr:col>111</xdr:col>
      <xdr:colOff>177800</xdr:colOff>
      <xdr:row>76</xdr:row>
      <xdr:rowOff>136030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66131"/>
          <a:ext cx="889000" cy="10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35931</xdr:rowOff>
    </xdr:from>
    <xdr:to>
      <xdr:col>107</xdr:col>
      <xdr:colOff>50800</xdr:colOff>
      <xdr:row>76</xdr:row>
      <xdr:rowOff>56325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66131"/>
          <a:ext cx="8890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56325</xdr:rowOff>
    </xdr:from>
    <xdr:to>
      <xdr:col>102</xdr:col>
      <xdr:colOff>114300</xdr:colOff>
      <xdr:row>76</xdr:row>
      <xdr:rowOff>128232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86525"/>
          <a:ext cx="8890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17138</xdr:rowOff>
    </xdr:from>
    <xdr:to>
      <xdr:col>116</xdr:col>
      <xdr:colOff>114300</xdr:colOff>
      <xdr:row>76</xdr:row>
      <xdr:rowOff>118738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40015</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9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85230</xdr:rowOff>
    </xdr:from>
    <xdr:to>
      <xdr:col>112</xdr:col>
      <xdr:colOff>38100</xdr:colOff>
      <xdr:row>77</xdr:row>
      <xdr:rowOff>15380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6507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0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156581</xdr:rowOff>
    </xdr:from>
    <xdr:to>
      <xdr:col>107</xdr:col>
      <xdr:colOff>101600</xdr:colOff>
      <xdr:row>76</xdr:row>
      <xdr:rowOff>86731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103258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9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5525</xdr:rowOff>
    </xdr:from>
    <xdr:to>
      <xdr:col>102</xdr:col>
      <xdr:colOff>165100</xdr:colOff>
      <xdr:row>76</xdr:row>
      <xdr:rowOff>107125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123653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77432</xdr:rowOff>
    </xdr:from>
    <xdr:to>
      <xdr:col>98</xdr:col>
      <xdr:colOff>38100</xdr:colOff>
      <xdr:row>77</xdr:row>
      <xdr:rowOff>7582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24109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8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1,785,783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円となっている。主な構成項目である人件費においては、住民一人当たり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256,512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年度から増加し類似団体平均を上回っている。物件費は住民一人当たり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289,666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年度から増加しており類似団体平均も上回っている。補助費等は住民一人当たり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371,387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年度から減少したが類似団体平均を上回っている。その要因は物価高騰に関連した商品券の発行事業の減額及び下北地域広域行政事務組合への負担金の減額である。普通建設事業費は住民一人当たり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119,211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円と類似団体平均を大きく下回っている。平成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年度から実施していた公営住宅建設事業が令和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年度で完了したため減少した。公債費は住民一人当たり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217,804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円と類似団体平均に比べ高い水準にある。今後も大規模事業が予定されており人口減少も続くことが予想されるためしばらくは高い水準で推移する見込みである。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xdr:rowOff>
    </xdr:from>
    <xdr:to>
      <xdr:col>24</xdr:col>
      <xdr:colOff>63500</xdr:colOff>
      <xdr:row>36</xdr:row>
      <xdr:rowOff>29343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72530"/>
          <a:ext cx="8382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29343</xdr:rowOff>
    </xdr:from>
    <xdr:to>
      <xdr:col>19</xdr:col>
      <xdr:colOff>177800</xdr:colOff>
      <xdr:row>36</xdr:row>
      <xdr:rowOff>81674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01543"/>
          <a:ext cx="889000" cy="5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81674</xdr:rowOff>
    </xdr:from>
    <xdr:to>
      <xdr:col>15</xdr:col>
      <xdr:colOff>50800</xdr:colOff>
      <xdr:row>36</xdr:row>
      <xdr:rowOff>89046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53874"/>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50108</xdr:rowOff>
    </xdr:from>
    <xdr:to>
      <xdr:col>10</xdr:col>
      <xdr:colOff>114300</xdr:colOff>
      <xdr:row>36</xdr:row>
      <xdr:rowOff>89046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22308"/>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120980</xdr:rowOff>
    </xdr:from>
    <xdr:to>
      <xdr:col>24</xdr:col>
      <xdr:colOff>114300</xdr:colOff>
      <xdr:row>36</xdr:row>
      <xdr:rowOff>51130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143857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149993</xdr:rowOff>
    </xdr:from>
    <xdr:to>
      <xdr:col>20</xdr:col>
      <xdr:colOff>38100</xdr:colOff>
      <xdr:row>36</xdr:row>
      <xdr:rowOff>80143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96670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30874</xdr:rowOff>
    </xdr:from>
    <xdr:to>
      <xdr:col>15</xdr:col>
      <xdr:colOff>101600</xdr:colOff>
      <xdr:row>36</xdr:row>
      <xdr:rowOff>132474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149001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38246</xdr:rowOff>
    </xdr:from>
    <xdr:to>
      <xdr:col>10</xdr:col>
      <xdr:colOff>165100</xdr:colOff>
      <xdr:row>36</xdr:row>
      <xdr:rowOff>139846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156373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170758</xdr:rowOff>
    </xdr:from>
    <xdr:to>
      <xdr:col>6</xdr:col>
      <xdr:colOff>38100</xdr:colOff>
      <xdr:row>36</xdr:row>
      <xdr:rowOff>100908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117435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169550</xdr:rowOff>
    </xdr:from>
    <xdr:to>
      <xdr:col>24</xdr:col>
      <xdr:colOff>63500</xdr:colOff>
      <xdr:row>56</xdr:row>
      <xdr:rowOff>22885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599300"/>
          <a:ext cx="838200" cy="2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136403</xdr:rowOff>
    </xdr:from>
    <xdr:to>
      <xdr:col>19</xdr:col>
      <xdr:colOff>177800</xdr:colOff>
      <xdr:row>55</xdr:row>
      <xdr:rowOff>169550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56615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34706</xdr:rowOff>
    </xdr:from>
    <xdr:to>
      <xdr:col>15</xdr:col>
      <xdr:colOff>50800</xdr:colOff>
      <xdr:row>55</xdr:row>
      <xdr:rowOff>136403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464456"/>
          <a:ext cx="889000" cy="10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34706</xdr:rowOff>
    </xdr:from>
    <xdr:to>
      <xdr:col>10</xdr:col>
      <xdr:colOff>114300</xdr:colOff>
      <xdr:row>56</xdr:row>
      <xdr:rowOff>130196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464456"/>
          <a:ext cx="889000" cy="26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143535</xdr:rowOff>
    </xdr:from>
    <xdr:to>
      <xdr:col>24</xdr:col>
      <xdr:colOff>114300</xdr:colOff>
      <xdr:row>56</xdr:row>
      <xdr:rowOff>73685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166412</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2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118750</xdr:rowOff>
    </xdr:from>
    <xdr:to>
      <xdr:col>20</xdr:col>
      <xdr:colOff>38100</xdr:colOff>
      <xdr:row>56</xdr:row>
      <xdr:rowOff>48900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65427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2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85603</xdr:rowOff>
    </xdr:from>
    <xdr:to>
      <xdr:col>15</xdr:col>
      <xdr:colOff>101600</xdr:colOff>
      <xdr:row>56</xdr:row>
      <xdr:rowOff>15753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5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32280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29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155356</xdr:rowOff>
    </xdr:from>
    <xdr:to>
      <xdr:col>10</xdr:col>
      <xdr:colOff>165100</xdr:colOff>
      <xdr:row>55</xdr:row>
      <xdr:rowOff>85506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4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102033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18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79396</xdr:rowOff>
    </xdr:from>
    <xdr:to>
      <xdr:col>6</xdr:col>
      <xdr:colOff>38100</xdr:colOff>
      <xdr:row>57</xdr:row>
      <xdr:rowOff>9546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26073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5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44945</xdr:rowOff>
    </xdr:from>
    <xdr:to>
      <xdr:col>24</xdr:col>
      <xdr:colOff>63500</xdr:colOff>
      <xdr:row>76</xdr:row>
      <xdr:rowOff>99995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75145"/>
          <a:ext cx="838200" cy="5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35040</xdr:rowOff>
    </xdr:from>
    <xdr:to>
      <xdr:col>19</xdr:col>
      <xdr:colOff>177800</xdr:colOff>
      <xdr:row>76</xdr:row>
      <xdr:rowOff>99995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65240"/>
          <a:ext cx="889000" cy="6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35040</xdr:rowOff>
    </xdr:from>
    <xdr:to>
      <xdr:col>15</xdr:col>
      <xdr:colOff>50800</xdr:colOff>
      <xdr:row>76</xdr:row>
      <xdr:rowOff>136238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65240"/>
          <a:ext cx="889000" cy="10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123115</xdr:rowOff>
    </xdr:from>
    <xdr:to>
      <xdr:col>10</xdr:col>
      <xdr:colOff>114300</xdr:colOff>
      <xdr:row>76</xdr:row>
      <xdr:rowOff>136238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153315"/>
          <a:ext cx="8890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165595</xdr:rowOff>
    </xdr:from>
    <xdr:to>
      <xdr:col>24</xdr:col>
      <xdr:colOff>114300</xdr:colOff>
      <xdr:row>76</xdr:row>
      <xdr:rowOff>95745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144022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0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49195</xdr:rowOff>
    </xdr:from>
    <xdr:to>
      <xdr:col>20</xdr:col>
      <xdr:colOff>38100</xdr:colOff>
      <xdr:row>76</xdr:row>
      <xdr:rowOff>150795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141922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7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155690</xdr:rowOff>
    </xdr:from>
    <xdr:to>
      <xdr:col>15</xdr:col>
      <xdr:colOff>101600</xdr:colOff>
      <xdr:row>76</xdr:row>
      <xdr:rowOff>85840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102366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8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85438</xdr:rowOff>
    </xdr:from>
    <xdr:to>
      <xdr:col>10</xdr:col>
      <xdr:colOff>165100</xdr:colOff>
      <xdr:row>77</xdr:row>
      <xdr:rowOff>15588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0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72315</xdr:rowOff>
    </xdr:from>
    <xdr:to>
      <xdr:col>6</xdr:col>
      <xdr:colOff>38100</xdr:colOff>
      <xdr:row>77</xdr:row>
      <xdr:rowOff>2465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18992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7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148462</xdr:rowOff>
    </xdr:from>
    <xdr:to>
      <xdr:col>24</xdr:col>
      <xdr:colOff>63500</xdr:colOff>
      <xdr:row>96</xdr:row>
      <xdr:rowOff>171112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07662"/>
          <a:ext cx="8382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171112</xdr:rowOff>
    </xdr:from>
    <xdr:to>
      <xdr:col>19</xdr:col>
      <xdr:colOff>177800</xdr:colOff>
      <xdr:row>97</xdr:row>
      <xdr:rowOff>9165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30312"/>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9165</xdr:rowOff>
    </xdr:from>
    <xdr:to>
      <xdr:col>15</xdr:col>
      <xdr:colOff>50800</xdr:colOff>
      <xdr:row>97</xdr:row>
      <xdr:rowOff>59324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39815"/>
          <a:ext cx="8890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59324</xdr:rowOff>
    </xdr:from>
    <xdr:to>
      <xdr:col>10</xdr:col>
      <xdr:colOff>114300</xdr:colOff>
      <xdr:row>97</xdr:row>
      <xdr:rowOff>120227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89974"/>
          <a:ext cx="889000" cy="6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97662</xdr:rowOff>
    </xdr:from>
    <xdr:to>
      <xdr:col>24</xdr:col>
      <xdr:colOff>114300</xdr:colOff>
      <xdr:row>97</xdr:row>
      <xdr:rowOff>27812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120539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0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120312</xdr:rowOff>
    </xdr:from>
    <xdr:to>
      <xdr:col>20</xdr:col>
      <xdr:colOff>38100</xdr:colOff>
      <xdr:row>97</xdr:row>
      <xdr:rowOff>50462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66989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5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129815</xdr:rowOff>
    </xdr:from>
    <xdr:to>
      <xdr:col>15</xdr:col>
      <xdr:colOff>101600</xdr:colOff>
      <xdr:row>97</xdr:row>
      <xdr:rowOff>59965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76492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6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8524</xdr:rowOff>
    </xdr:from>
    <xdr:to>
      <xdr:col>10</xdr:col>
      <xdr:colOff>165100</xdr:colOff>
      <xdr:row>97</xdr:row>
      <xdr:rowOff>110124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126651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1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69427</xdr:rowOff>
    </xdr:from>
    <xdr:to>
      <xdr:col>6</xdr:col>
      <xdr:colOff>38100</xdr:colOff>
      <xdr:row>97</xdr:row>
      <xdr:rowOff>171027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16104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7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140477</xdr:rowOff>
    </xdr:from>
    <xdr:to>
      <xdr:col>55</xdr:col>
      <xdr:colOff>0</xdr:colOff>
      <xdr:row>57</xdr:row>
      <xdr:rowOff>150023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13127"/>
          <a:ext cx="8382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140477</xdr:rowOff>
    </xdr:from>
    <xdr:to>
      <xdr:col>50</xdr:col>
      <xdr:colOff>114300</xdr:colOff>
      <xdr:row>57</xdr:row>
      <xdr:rowOff>145792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13127"/>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145792</xdr:rowOff>
    </xdr:from>
    <xdr:to>
      <xdr:col>45</xdr:col>
      <xdr:colOff>177800</xdr:colOff>
      <xdr:row>57</xdr:row>
      <xdr:rowOff>149010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18442"/>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149010</xdr:rowOff>
    </xdr:from>
    <xdr:to>
      <xdr:col>41</xdr:col>
      <xdr:colOff>50800</xdr:colOff>
      <xdr:row>57</xdr:row>
      <xdr:rowOff>149079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21660"/>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99223</xdr:rowOff>
    </xdr:from>
    <xdr:to>
      <xdr:col>55</xdr:col>
      <xdr:colOff>50800</xdr:colOff>
      <xdr:row>58</xdr:row>
      <xdr:rowOff>29373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89677</xdr:rowOff>
    </xdr:from>
    <xdr:to>
      <xdr:col>50</xdr:col>
      <xdr:colOff>165100</xdr:colOff>
      <xdr:row>58</xdr:row>
      <xdr:rowOff>19827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10954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94992</xdr:rowOff>
    </xdr:from>
    <xdr:to>
      <xdr:col>46</xdr:col>
      <xdr:colOff>38100</xdr:colOff>
      <xdr:row>58</xdr:row>
      <xdr:rowOff>25142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98210</xdr:rowOff>
    </xdr:from>
    <xdr:to>
      <xdr:col>41</xdr:col>
      <xdr:colOff>101600</xdr:colOff>
      <xdr:row>58</xdr:row>
      <xdr:rowOff>28360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19487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98279</xdr:rowOff>
    </xdr:from>
    <xdr:to>
      <xdr:col>36</xdr:col>
      <xdr:colOff>165100</xdr:colOff>
      <xdr:row>58</xdr:row>
      <xdr:rowOff>28429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149332</xdr:rowOff>
    </xdr:from>
    <xdr:to>
      <xdr:col>55</xdr:col>
      <xdr:colOff>0</xdr:colOff>
      <xdr:row>78</xdr:row>
      <xdr:rowOff>13909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50982"/>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149332</xdr:rowOff>
    </xdr:from>
    <xdr:to>
      <xdr:col>50</xdr:col>
      <xdr:colOff>114300</xdr:colOff>
      <xdr:row>78</xdr:row>
      <xdr:rowOff>11387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50982"/>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6293</xdr:rowOff>
    </xdr:from>
    <xdr:to>
      <xdr:col>45</xdr:col>
      <xdr:colOff>177800</xdr:colOff>
      <xdr:row>78</xdr:row>
      <xdr:rowOff>11387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79393"/>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6293</xdr:rowOff>
    </xdr:from>
    <xdr:to>
      <xdr:col>41</xdr:col>
      <xdr:colOff>50800</xdr:colOff>
      <xdr:row>78</xdr:row>
      <xdr:rowOff>50950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79393"/>
          <a:ext cx="889000" cy="4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134559</xdr:rowOff>
    </xdr:from>
    <xdr:to>
      <xdr:col>55</xdr:col>
      <xdr:colOff>50800</xdr:colOff>
      <xdr:row>78</xdr:row>
      <xdr:rowOff>64709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112986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98532</xdr:rowOff>
    </xdr:from>
    <xdr:to>
      <xdr:col>50</xdr:col>
      <xdr:colOff>165100</xdr:colOff>
      <xdr:row>78</xdr:row>
      <xdr:rowOff>28682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19809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132037</xdr:rowOff>
    </xdr:from>
    <xdr:to>
      <xdr:col>46</xdr:col>
      <xdr:colOff>38100</xdr:colOff>
      <xdr:row>78</xdr:row>
      <xdr:rowOff>62187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53314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126943</xdr:rowOff>
    </xdr:from>
    <xdr:to>
      <xdr:col>41</xdr:col>
      <xdr:colOff>101600</xdr:colOff>
      <xdr:row>78</xdr:row>
      <xdr:rowOff>57093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48220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xdr:rowOff>
    </xdr:from>
    <xdr:to>
      <xdr:col>36</xdr:col>
      <xdr:colOff>165100</xdr:colOff>
      <xdr:row>78</xdr:row>
      <xdr:rowOff>101750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92877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6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1158</xdr:rowOff>
    </xdr:from>
    <xdr:to>
      <xdr:col>55</xdr:col>
      <xdr:colOff>0</xdr:colOff>
      <xdr:row>99</xdr:row>
      <xdr:rowOff>2251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74708"/>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1158</xdr:rowOff>
    </xdr:from>
    <xdr:to>
      <xdr:col>50</xdr:col>
      <xdr:colOff>114300</xdr:colOff>
      <xdr:row>99</xdr:row>
      <xdr:rowOff>48826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74708"/>
          <a:ext cx="889000" cy="4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15224</xdr:rowOff>
    </xdr:from>
    <xdr:to>
      <xdr:col>45</xdr:col>
      <xdr:colOff>177800</xdr:colOff>
      <xdr:row>99</xdr:row>
      <xdr:rowOff>48826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88774"/>
          <a:ext cx="889000" cy="3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162468</xdr:rowOff>
    </xdr:from>
    <xdr:to>
      <xdr:col>41</xdr:col>
      <xdr:colOff>50800</xdr:colOff>
      <xdr:row>99</xdr:row>
      <xdr:rowOff>15224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64568"/>
          <a:ext cx="889000" cy="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122901</xdr:rowOff>
    </xdr:from>
    <xdr:to>
      <xdr:col>55</xdr:col>
      <xdr:colOff>50800</xdr:colOff>
      <xdr:row>99</xdr:row>
      <xdr:rowOff>53051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37828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121808</xdr:rowOff>
    </xdr:from>
    <xdr:to>
      <xdr:col>50</xdr:col>
      <xdr:colOff>165100</xdr:colOff>
      <xdr:row>99</xdr:row>
      <xdr:rowOff>51958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43085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1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169476</xdr:rowOff>
    </xdr:from>
    <xdr:to>
      <xdr:col>46</xdr:col>
      <xdr:colOff>38100</xdr:colOff>
      <xdr:row>99</xdr:row>
      <xdr:rowOff>99626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90753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135874</xdr:rowOff>
    </xdr:from>
    <xdr:to>
      <xdr:col>41</xdr:col>
      <xdr:colOff>101600</xdr:colOff>
      <xdr:row>99</xdr:row>
      <xdr:rowOff>66024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57151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3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111668</xdr:rowOff>
    </xdr:from>
    <xdr:to>
      <xdr:col>36</xdr:col>
      <xdr:colOff>165100</xdr:colOff>
      <xdr:row>99</xdr:row>
      <xdr:rowOff>41818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32945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1516</xdr:rowOff>
    </xdr:from>
    <xdr:to>
      <xdr:col>85</xdr:col>
      <xdr:colOff>127000</xdr:colOff>
      <xdr:row>35</xdr:row>
      <xdr:rowOff>10738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002266"/>
          <a:ext cx="8382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10738</xdr:rowOff>
    </xdr:from>
    <xdr:to>
      <xdr:col>81</xdr:col>
      <xdr:colOff>50800</xdr:colOff>
      <xdr:row>35</xdr:row>
      <xdr:rowOff>31664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011488"/>
          <a:ext cx="889000" cy="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31664</xdr:rowOff>
    </xdr:from>
    <xdr:to>
      <xdr:col>76</xdr:col>
      <xdr:colOff>114300</xdr:colOff>
      <xdr:row>35</xdr:row>
      <xdr:rowOff>57299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032414"/>
          <a:ext cx="8890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57299</xdr:rowOff>
    </xdr:from>
    <xdr:to>
      <xdr:col>71</xdr:col>
      <xdr:colOff>177800</xdr:colOff>
      <xdr:row>35</xdr:row>
      <xdr:rowOff>73479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058049"/>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122166</xdr:rowOff>
    </xdr:from>
    <xdr:to>
      <xdr:col>85</xdr:col>
      <xdr:colOff>177800</xdr:colOff>
      <xdr:row>35</xdr:row>
      <xdr:rowOff>52316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145043</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131388</xdr:rowOff>
    </xdr:from>
    <xdr:to>
      <xdr:col>81</xdr:col>
      <xdr:colOff>101600</xdr:colOff>
      <xdr:row>35</xdr:row>
      <xdr:rowOff>61538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96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78065</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181795" y="573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152314</xdr:rowOff>
    </xdr:from>
    <xdr:to>
      <xdr:col>76</xdr:col>
      <xdr:colOff>165100</xdr:colOff>
      <xdr:row>35</xdr:row>
      <xdr:rowOff>82464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9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98991</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292795" y="575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6499</xdr:rowOff>
    </xdr:from>
    <xdr:to>
      <xdr:col>72</xdr:col>
      <xdr:colOff>38100</xdr:colOff>
      <xdr:row>35</xdr:row>
      <xdr:rowOff>108099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00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124626</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78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22679</xdr:rowOff>
    </xdr:from>
    <xdr:to>
      <xdr:col>67</xdr:col>
      <xdr:colOff>101600</xdr:colOff>
      <xdr:row>35</xdr:row>
      <xdr:rowOff>124279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140806</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14795" y="579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39638</xdr:rowOff>
    </xdr:from>
    <xdr:to>
      <xdr:col>85</xdr:col>
      <xdr:colOff>127000</xdr:colOff>
      <xdr:row>58</xdr:row>
      <xdr:rowOff>45843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83738"/>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39638</xdr:rowOff>
    </xdr:from>
    <xdr:to>
      <xdr:col>81</xdr:col>
      <xdr:colOff>50800</xdr:colOff>
      <xdr:row>58</xdr:row>
      <xdr:rowOff>54367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83738"/>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23488</xdr:rowOff>
    </xdr:from>
    <xdr:to>
      <xdr:col>76</xdr:col>
      <xdr:colOff>114300</xdr:colOff>
      <xdr:row>58</xdr:row>
      <xdr:rowOff>54367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67588"/>
          <a:ext cx="8890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11209</xdr:rowOff>
    </xdr:from>
    <xdr:to>
      <xdr:col>71</xdr:col>
      <xdr:colOff>177800</xdr:colOff>
      <xdr:row>58</xdr:row>
      <xdr:rowOff>23488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55309"/>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166493</xdr:rowOff>
    </xdr:from>
    <xdr:to>
      <xdr:col>85</xdr:col>
      <xdr:colOff>177800</xdr:colOff>
      <xdr:row>58</xdr:row>
      <xdr:rowOff>96643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3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81420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160288</xdr:rowOff>
    </xdr:from>
    <xdr:to>
      <xdr:col>81</xdr:col>
      <xdr:colOff>101600</xdr:colOff>
      <xdr:row>58</xdr:row>
      <xdr:rowOff>90438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81565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3567</xdr:rowOff>
    </xdr:from>
    <xdr:to>
      <xdr:col>76</xdr:col>
      <xdr:colOff>165100</xdr:colOff>
      <xdr:row>58</xdr:row>
      <xdr:rowOff>105167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96294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4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144138</xdr:rowOff>
    </xdr:from>
    <xdr:to>
      <xdr:col>72</xdr:col>
      <xdr:colOff>38100</xdr:colOff>
      <xdr:row>58</xdr:row>
      <xdr:rowOff>74288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65415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1000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131859</xdr:rowOff>
    </xdr:from>
    <xdr:to>
      <xdr:col>67</xdr:col>
      <xdr:colOff>101600</xdr:colOff>
      <xdr:row>58</xdr:row>
      <xdr:rowOff>62009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53136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153732</xdr:rowOff>
    </xdr:from>
    <xdr:to>
      <xdr:col>85</xdr:col>
      <xdr:colOff>127000</xdr:colOff>
      <xdr:row>79</xdr:row>
      <xdr:rowOff>15241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26832"/>
          <a:ext cx="838200" cy="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153732</xdr:rowOff>
    </xdr:from>
    <xdr:to>
      <xdr:col>81</xdr:col>
      <xdr:colOff>50800</xdr:colOff>
      <xdr:row>78</xdr:row>
      <xdr:rowOff>157170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26832"/>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157170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30270"/>
          <a:ext cx="889000" cy="5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135891</xdr:rowOff>
    </xdr:from>
    <xdr:to>
      <xdr:col>85</xdr:col>
      <xdr:colOff>177800</xdr:colOff>
      <xdr:row>79</xdr:row>
      <xdr:rowOff>66041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102932</xdr:rowOff>
    </xdr:from>
    <xdr:to>
      <xdr:col>81</xdr:col>
      <xdr:colOff>101600</xdr:colOff>
      <xdr:row>79</xdr:row>
      <xdr:rowOff>33082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49609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25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106370</xdr:rowOff>
    </xdr:from>
    <xdr:to>
      <xdr:col>76</xdr:col>
      <xdr:colOff>165100</xdr:colOff>
      <xdr:row>79</xdr:row>
      <xdr:rowOff>36520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53047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143883</xdr:rowOff>
    </xdr:from>
    <xdr:to>
      <xdr:col>85</xdr:col>
      <xdr:colOff>127000</xdr:colOff>
      <xdr:row>96</xdr:row>
      <xdr:rowOff>147544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03083"/>
          <a:ext cx="8382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147544</xdr:rowOff>
    </xdr:from>
    <xdr:to>
      <xdr:col>81</xdr:col>
      <xdr:colOff>50800</xdr:colOff>
      <xdr:row>97</xdr:row>
      <xdr:rowOff>16340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06744"/>
          <a:ext cx="8890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170647</xdr:rowOff>
    </xdr:from>
    <xdr:to>
      <xdr:col>76</xdr:col>
      <xdr:colOff>114300</xdr:colOff>
      <xdr:row>97</xdr:row>
      <xdr:rowOff>16340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29847"/>
          <a:ext cx="8890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165458</xdr:rowOff>
    </xdr:from>
    <xdr:to>
      <xdr:col>71</xdr:col>
      <xdr:colOff>177800</xdr:colOff>
      <xdr:row>96</xdr:row>
      <xdr:rowOff>170647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24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93083</xdr:rowOff>
    </xdr:from>
    <xdr:to>
      <xdr:col>85</xdr:col>
      <xdr:colOff>177800</xdr:colOff>
      <xdr:row>97</xdr:row>
      <xdr:rowOff>23233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115960</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0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96744</xdr:rowOff>
    </xdr:from>
    <xdr:to>
      <xdr:col>81</xdr:col>
      <xdr:colOff>101600</xdr:colOff>
      <xdr:row>97</xdr:row>
      <xdr:rowOff>26894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43421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3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136990</xdr:rowOff>
    </xdr:from>
    <xdr:to>
      <xdr:col>76</xdr:col>
      <xdr:colOff>165100</xdr:colOff>
      <xdr:row>97</xdr:row>
      <xdr:rowOff>67140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83667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119847</xdr:rowOff>
    </xdr:from>
    <xdr:to>
      <xdr:col>72</xdr:col>
      <xdr:colOff>38100</xdr:colOff>
      <xdr:row>97</xdr:row>
      <xdr:rowOff>49997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66524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114658</xdr:rowOff>
    </xdr:from>
    <xdr:to>
      <xdr:col>67</xdr:col>
      <xdr:colOff>101600</xdr:colOff>
      <xdr:row>97</xdr:row>
      <xdr:rowOff>44808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61335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4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604,400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43,369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円減少しているものの類似団体平均を大きく上回っている。その主な要因は令和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年度から本格的に役場庁舎建設事業に着手したことにより類似団体平均を大幅に上回っているものである。民生費については住民一人当たり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269,740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円であり、類似団体平均を下回っている。衛生費については住民一人当たり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その主な要因としては、新ごみ処理施設建設事業に係る下北地域広域行政事務組合への負担金により事業費が高止まりとなっているためである。消防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142,724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円となっており、類似団体平均大きく上回っている。その主な要因は常備消防費に係る補助費が多額となっているためである。公債費は住民一人当たり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217,804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大きく上回っており、前年度数値と比較しても増加しており高い水準となっている。今後も大規模事業が予定されており人口減少も続くことが予想されるためしばらくは高い水準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大規模事業への一般財源の不足額を補うため、中長期的な見通しのもと決算剰余金を中心に積立て最低水準の取崩しに努めている。実質収支額については、財政健全化の取組みのも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年度から横ばいに推移している。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連結実質赤字比率は現状で全会計とも赤字はでていないが、いずれの会計も一般会計から多額の繰出がある。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に簡易水道特別会計は水道料金の徴収率が高いものの、水道料金自体が本来の必要額より低い水準となっており、それを補うための一般会計繰出金が多額となっている。今後は水道料金の見直しなど受益者負担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実質公債費比率の分子について、元利償還金は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借入の過疎対策事業債の償還終了等により減少している。今後は、防災行政無線デジタル化整備事業に係る償還が開始となること等により、高止まりのまま推移する見込みであるが、活用した地方債が緊急防災・減災事業債であるため、そ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％が算入公債費等に加算される。組合が起こした地方債元利償還金に対する負担金等も既発債の償還終了に伴い減少傾向にあるが、新ごみ処理施設の新設に伴い今後上昇する見込みである。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新ごみ処理施設整備事業に係る負担金事業や道路改良事業等の実施により地方債の新規発行を行ったが、償還額が地方債発行額を上回ったことで減少となっている。しかしながら、今後は庁舎等建設事業が控えていること及び当該事業実施により充当可能基金の減少により増加傾向になることが予想されるため、地方債の新規発行を抑制できるよう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基金全体の金額としては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百万円の減額となった。財政調整基金は事業費等の再精査等により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百万円を積立てた。その他特定目的基金は、今後予定される常備消防運営費の財源とするため電源立地地域対策基金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百万円、公共施設の解体に係る財源とするため過疎地域持続的発展特別事業基金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百万円を積立てた。取崩額については、一般財源の不足に充当するため財政調整基金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百万円を取崩し、その他の基金についても充当事業の財源として取り崩した。積立額を取崩額が上回ったため減額となった。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の使途の明確化を図るため必要に応じて特定目的基金に積立てていく予定としているが、大規模事業が続き今後は地方債元利償還金が増加することに加え、役場庁舎等建設事業に着手していることから多くの一般財源を必要とするため、財源不足にならないよう一定額を確保していく予定としている。しかし、その他特定目的基金については年次計画に沿って事業に充当されるため基金全体としては減少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・庁舎建設基金：風間浦村役場庁舎建設事業に充てるための資金。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地域住民が将来にわたり安全に安心して暮らすことのできる地域社会の実現を図るために実施する事業の財源に充てるための資金。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・地域活性化基金：地域振興策及び防災安全対策に要する経費の財源に充てるための資金。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・水産業振興基金：漁業協同組合における水産業振興を図るための事業に要する経費に充てる資金。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・電源立地地域対策事業基金：公共用の施設整備や住民生活の利便性の向上及び産業の振興に寄与するための事業に要する経費の財源に充てるための資金。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・庁舎建設基金：役場庁舎等建設に係る実施設計業務に充当するため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・過疎地域持続的発展特別事業基金：村営住宅解体事業に充当するため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百万円を取り崩したが、役場庁舎等公共施設解体費用の財源とするため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・地域活性化基金：塵芥処理費等負担金の財源に充当するため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百万円を取崩し、核燃料物質等取扱税交付金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・電源立地地域対策事業基金：消防人件費負担金の財源に充当するため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百万円を取崩したが、電源立地地域対策交付金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・庁舎建設基金：役場庁舎建設事業が終了する年度を目途に使い切る見込み。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・過疎地域持続的発展特別事業基金：公共施設の解体費用等の財源とするためしばらくは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百万円程度ずつ積立てていく予定。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・地域活性化基金：積立金の原資を普通建設事業の財源とするため、積立額の減少に伴い残高も減少する見込み。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・水産業振興基金：漁業協同組合補助金の財源として毎年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・電源立地地域対策事業基金：毎年積立額と取崩額が同程度となるよう運用していく予定のため増減はない見込み。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百万円を積立て、一般財源の不足額として取り崩した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百万円を除くと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今後の方針としては、大規模事業により地方債元利償還金が増額となり、庁舎整備に要する一般財源の確保の観点から標準財政規模の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％程度を確保したいと考えているが、令和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年度末以降は大きく減少していく見込みである。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大規模事業により元利償還金が増額となることが見込まれるため、今後の臨時財政対策債の償還財源とするため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今後は新規積立の予定はない。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8C2923-DDCE-441B-B28B-1F6B827858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668713-3755-46D7-80C2-3FDF9FF08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6D56234E-D375-4520-A970-6446370DF31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734C931E-633B-4031-B72D-65345FA74C4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C38D4AEA-3891-4EF5-88BA-CDA7AF8D2E6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194C7F42-340C-4D45-B8DA-72DCDBA75EB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FC8F9A86-CBA6-48C6-9FDA-A523559AE15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FB1DCF07-31D2-4236-9EBF-12E42E761A7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5EC0A1-5385-4581-90C7-9B48B2BB951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E9251A29-05D6-4E0E-9B27-A057C6EF404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C8B67534-DAAE-4FDB-A09A-79527EEBDDC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BF48E41A-2FE4-4F97-93BF-2532FB1FE7D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D0A1029A-6FBD-4B79-9DD9-D1C0BA48371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DE8048C-D3C5-443F-B7E7-41E6F8A0B4E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414E5426-6AC2-46FA-A0CB-1E4A373877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513F703B-684B-47FB-9980-6E92E9FEABC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5F4C7214-41FA-4906-B114-2C84F06961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A52C1812-3E1C-4CC1-A629-4AA2197F9EE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8F38551B-3B79-4FF8-B709-F74E3241B6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FC1DC0B3-0423-4C73-9ACF-C80AB3444C3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9B4EAB46-F427-46ED-B812-6DDBE3C5340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2842DFF-C075-4047-90E7-89D92A414E5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F6765476-57ED-40D9-B753-9A9C6B24A7B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807AF5FA-2A41-4F62-9DF2-5B62859364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45D2D670-3D04-4871-AAC3-F87ED2E372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8E02564B-83A8-46EC-B830-9C10CF4F6F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25EBC7F8-FAE3-457C-BD9F-A8907F2C45F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880F28E6-E353-426E-A342-A4FF220C782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B7735A0E-781B-4E26-A2A3-5D5939A0A5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53D29A37-6075-49A2-8836-C1D4507BFFB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15F875B3-1E16-41D7-B2CD-E7EED96F111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666FF82B-902E-4998-8E9B-7BD57D07CA7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43F10324-EF9E-4971-BA14-BFBFA3460FB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C9837914-62E6-45C1-8BF7-1A918B11392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7B79B08C-C532-4C33-8531-A9C9F526C52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D7A72EC-96D8-4FC8-A4B3-4F54B6B70C4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9ABDE136-2D36-447C-9BA0-AEE20399C42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2EF32C97-0BCF-44B8-8F51-543ADE1FE86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id="{F8B9D4D8-A112-4CD5-86C8-3B6775084413}"/>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id="{A8DEB281-2808-4827-9A38-67B33277546B}"/>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BACF4BF0-00C5-4AB8-8A6B-BDB769DE36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A9DBF357-F3C1-4EAD-A75D-E73BD47A75C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BCE5283C-965A-4D46-948C-4D0E56D8756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2676B7BC-B967-442F-AA02-FBF0F48B838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48BE2AEB-069B-43D6-99DB-850359B2DFC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E84719C5-EE07-486F-9AE1-62AE8043235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8EA13B7A-ACD3-40D9-9CD7-434714A5AFA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A518551F-3C86-4D35-879B-7F25B28E9BC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605C6C6C-960A-496A-85C1-8F43F6D1C68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C838B437-FCCB-442A-9DFF-41295E6B6E7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8B0F1C6B-8B0C-4525-854C-E8FF5268F14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7AC51B4E-02AF-4974-9F27-49B895FE1FD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57B0D876-9420-497C-92E8-FA2B07C49D2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有形固定資産減価償却率は類似団体平均より低い水準にあり、公共施設総合管理計画を策定済みである。当該計画において、公共施設等の延床面積を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％削減することを目標に掲げ、計画に基づき老朽化した施設の集約化・複合化や除却等を進めている。今後も計画に基づき除却等を進め、有形固定資産減価償却率の伸び率が緩やかになるよう努める。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AC438214-AAB6-4502-8774-5B155AFC5FD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8A4F0042-5B10-4217-B832-A652E92163D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344FA332-695D-46B7-A879-93F7F3DB5FE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43BB976E-4CE9-460D-AB23-32D15E8BEE9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13AC6581-E61D-4659-921B-F7FDB6A0FF0C}"/>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638D0E51-3BA9-4E6B-ACA3-AC57431E52C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BE979BBF-199E-4CCA-B392-8CBE5A397BE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6C839E1D-25BF-464B-8F0F-83ED9104DEF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29963247-DB53-460F-A7C5-AE037B4512A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F993FFF1-49C5-4E81-99C1-1E4A306D6EC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2718B5D2-E1BB-4BDB-B10E-1363CB0DF82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D781A17-E43B-485F-B687-E976F5F335F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5CDFB726-88A4-43E4-A179-D24266AAC5E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E8E4AB07-4479-4E48-B7E5-8F806FD09EA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32</xdr:row>
      <xdr:rowOff>143764</xdr:rowOff>
    </xdr:to>
    <xdr:cxnSp macro="">
      <xdr:nvCxnSpPr>
        <xdr:cNvPr id="69" name="直線コネクタ 68">
          <a:extLst>
            <a:ext uri="{FF2B5EF4-FFF2-40B4-BE49-F238E27FC236}">
              <a16:creationId xmlns:a16="http://schemas.microsoft.com/office/drawing/2014/main" id="{051C34F8-72E8-48D0-81F4-C5BBE1AACB7B}"/>
            </a:ext>
          </a:extLst>
        </xdr:cNvPr>
        <xdr:cNvCxnSpPr/>
      </xdr:nvCxnSpPr>
      <xdr:spPr>
        <a:xfrm flipV="1">
          <a:off x="4760595" y="5276850"/>
          <a:ext cx="1270" cy="11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0" name="有形固定資産減価償却率最小値テキスト">
          <a:extLst>
            <a:ext uri="{FF2B5EF4-FFF2-40B4-BE49-F238E27FC236}">
              <a16:creationId xmlns:a16="http://schemas.microsoft.com/office/drawing/2014/main" id="{AC85EE3D-9AFC-4740-A93F-5B854ADE14CB}"/>
            </a:ext>
          </a:extLst>
        </xdr:cNvPr>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1" name="直線コネクタ 70">
          <a:extLst>
            <a:ext uri="{FF2B5EF4-FFF2-40B4-BE49-F238E27FC236}">
              <a16:creationId xmlns:a16="http://schemas.microsoft.com/office/drawing/2014/main" id="{EC0B488C-8D9A-4407-B6D7-1FB26391DC45}"/>
            </a:ext>
          </a:extLst>
        </xdr:cNvPr>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72" name="有形固定資産減価償却率最大値テキスト">
          <a:extLst>
            <a:ext uri="{FF2B5EF4-FFF2-40B4-BE49-F238E27FC236}">
              <a16:creationId xmlns:a16="http://schemas.microsoft.com/office/drawing/2014/main" id="{69FBCB83-15EF-4CAF-9636-6F13B1219691}"/>
            </a:ext>
          </a:extLst>
        </xdr:cNvPr>
        <xdr:cNvSpPr txBox="1"/>
      </xdr:nvSpPr>
      <xdr:spPr>
        <a:xfrm>
          <a:off x="4813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73" name="直線コネクタ 72">
          <a:extLst>
            <a:ext uri="{FF2B5EF4-FFF2-40B4-BE49-F238E27FC236}">
              <a16:creationId xmlns:a16="http://schemas.microsoft.com/office/drawing/2014/main" id="{130AB2C1-E2CB-4F3B-BCFF-1D43B50C9DE5}"/>
            </a:ext>
          </a:extLst>
        </xdr:cNvPr>
        <xdr:cNvCxnSpPr/>
      </xdr:nvCxnSpPr>
      <xdr:spPr>
        <a:xfrm>
          <a:off x="4673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128033</xdr:rowOff>
    </xdr:from>
    <xdr:ext cx="405111" cy="259045"/>
    <xdr:sp macro="" textlink="">
      <xdr:nvSpPr>
        <xdr:cNvPr id="74" name="有形固定資産減価償却率平均値テキスト">
          <a:extLst>
            <a:ext uri="{FF2B5EF4-FFF2-40B4-BE49-F238E27FC236}">
              <a16:creationId xmlns:a16="http://schemas.microsoft.com/office/drawing/2014/main" id="{118E887B-56AD-4C61-A4D2-A2620AF25A31}"/>
            </a:ext>
          </a:extLst>
        </xdr:cNvPr>
        <xdr:cNvSpPr txBox="1"/>
      </xdr:nvSpPr>
      <xdr:spPr>
        <a:xfrm>
          <a:off x="4813300" y="5871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149606</xdr:rowOff>
    </xdr:from>
    <xdr:to>
      <xdr:col>23</xdr:col>
      <xdr:colOff>136525</xdr:colOff>
      <xdr:row>30</xdr:row>
      <xdr:rowOff>79756</xdr:rowOff>
    </xdr:to>
    <xdr:sp macro="" textlink="">
      <xdr:nvSpPr>
        <xdr:cNvPr id="75" name="フローチャート: 判断 74">
          <a:extLst>
            <a:ext uri="{FF2B5EF4-FFF2-40B4-BE49-F238E27FC236}">
              <a16:creationId xmlns:a16="http://schemas.microsoft.com/office/drawing/2014/main" id="{72C110D8-CF08-4721-876E-38D76B3ABCCC}"/>
            </a:ext>
          </a:extLst>
        </xdr:cNvPr>
        <xdr:cNvSpPr/>
      </xdr:nvSpPr>
      <xdr:spPr>
        <a:xfrm>
          <a:off x="4711700" y="58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99949</xdr:rowOff>
    </xdr:from>
    <xdr:to>
      <xdr:col>19</xdr:col>
      <xdr:colOff>187325</xdr:colOff>
      <xdr:row>30</xdr:row>
      <xdr:rowOff>30099</xdr:rowOff>
    </xdr:to>
    <xdr:sp macro="" textlink="">
      <xdr:nvSpPr>
        <xdr:cNvPr id="76" name="フローチャート: 判断 75">
          <a:extLst>
            <a:ext uri="{FF2B5EF4-FFF2-40B4-BE49-F238E27FC236}">
              <a16:creationId xmlns:a16="http://schemas.microsoft.com/office/drawing/2014/main" id="{C0A41A31-C19B-42D1-AF3A-4F6392C7EFD5}"/>
            </a:ext>
          </a:extLst>
        </xdr:cNvPr>
        <xdr:cNvSpPr/>
      </xdr:nvSpPr>
      <xdr:spPr>
        <a:xfrm>
          <a:off x="4000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69723</xdr:rowOff>
    </xdr:from>
    <xdr:to>
      <xdr:col>15</xdr:col>
      <xdr:colOff>187325</xdr:colOff>
      <xdr:row>29</xdr:row>
      <xdr:rowOff>171323</xdr:rowOff>
    </xdr:to>
    <xdr:sp macro="" textlink="">
      <xdr:nvSpPr>
        <xdr:cNvPr id="77" name="フローチャート: 判断 76">
          <a:extLst>
            <a:ext uri="{FF2B5EF4-FFF2-40B4-BE49-F238E27FC236}">
              <a16:creationId xmlns:a16="http://schemas.microsoft.com/office/drawing/2014/main" id="{608AE7C7-1794-4D45-AF61-30FF28665E44}"/>
            </a:ext>
          </a:extLst>
        </xdr:cNvPr>
        <xdr:cNvSpPr/>
      </xdr:nvSpPr>
      <xdr:spPr>
        <a:xfrm>
          <a:off x="3238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8" name="フローチャート: 判断 77">
          <a:extLst>
            <a:ext uri="{FF2B5EF4-FFF2-40B4-BE49-F238E27FC236}">
              <a16:creationId xmlns:a16="http://schemas.microsoft.com/office/drawing/2014/main" id="{1858E527-04A9-4A28-ABF6-F3B6F7BEC138}"/>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9" name="フローチャート: 判断 78">
          <a:extLst>
            <a:ext uri="{FF2B5EF4-FFF2-40B4-BE49-F238E27FC236}">
              <a16:creationId xmlns:a16="http://schemas.microsoft.com/office/drawing/2014/main" id="{825CD858-8673-4141-B679-70B831C3A1C3}"/>
            </a:ext>
          </a:extLst>
        </xdr:cNvPr>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2F37C4C-2ED4-4B1A-93EE-345DDBD672D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BCAF8D5-9DC1-477B-A4F9-1B27B0D22C9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30F86B6-8C2A-4FB2-9D78-CC39E9E1811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1E517B8-79A5-45DE-BB3F-BB547D15DB4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342E2B1-81E4-42F5-884C-035F5BFD87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5" name="楕円 84">
          <a:extLst>
            <a:ext uri="{FF2B5EF4-FFF2-40B4-BE49-F238E27FC236}">
              <a16:creationId xmlns:a16="http://schemas.microsoft.com/office/drawing/2014/main" id="{15485F87-2DFA-49B8-9226-0BF381CB31E0}"/>
            </a:ext>
          </a:extLst>
        </xdr:cNvPr>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6" name="有形固定資産減価償却率該当値テキスト">
          <a:extLst>
            <a:ext uri="{FF2B5EF4-FFF2-40B4-BE49-F238E27FC236}">
              <a16:creationId xmlns:a16="http://schemas.microsoft.com/office/drawing/2014/main" id="{BEE05A7A-59B0-4EC5-AD0E-83E9B05F80F8}"/>
            </a:ext>
          </a:extLst>
        </xdr:cNvPr>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87" name="楕円 86">
          <a:extLst>
            <a:ext uri="{FF2B5EF4-FFF2-40B4-BE49-F238E27FC236}">
              <a16:creationId xmlns:a16="http://schemas.microsoft.com/office/drawing/2014/main" id="{8B3862D5-EC9D-4632-9147-93B1C6CECE23}"/>
            </a:ext>
          </a:extLst>
        </xdr:cNvPr>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51435</xdr:rowOff>
    </xdr:to>
    <xdr:cxnSp macro="">
      <xdr:nvCxnSpPr>
        <xdr:cNvPr id="88" name="直線コネクタ 87">
          <a:extLst>
            <a:ext uri="{FF2B5EF4-FFF2-40B4-BE49-F238E27FC236}">
              <a16:creationId xmlns:a16="http://schemas.microsoft.com/office/drawing/2014/main" id="{F5212B30-E663-4C9E-AA53-48A7D84169AD}"/>
            </a:ext>
          </a:extLst>
        </xdr:cNvPr>
        <xdr:cNvCxnSpPr/>
      </xdr:nvCxnSpPr>
      <xdr:spPr>
        <a:xfrm>
          <a:off x="4051300" y="575183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113792</xdr:rowOff>
    </xdr:from>
    <xdr:to>
      <xdr:col>15</xdr:col>
      <xdr:colOff>187325</xdr:colOff>
      <xdr:row>29</xdr:row>
      <xdr:rowOff>43942</xdr:rowOff>
    </xdr:to>
    <xdr:sp macro="" textlink="">
      <xdr:nvSpPr>
        <xdr:cNvPr id="89" name="楕円 88">
          <a:extLst>
            <a:ext uri="{FF2B5EF4-FFF2-40B4-BE49-F238E27FC236}">
              <a16:creationId xmlns:a16="http://schemas.microsoft.com/office/drawing/2014/main" id="{91D4E49F-5407-4A0C-9034-9DC1F7D904EC}"/>
            </a:ext>
          </a:extLst>
        </xdr:cNvPr>
        <xdr:cNvSpPr/>
      </xdr:nvSpPr>
      <xdr:spPr>
        <a:xfrm>
          <a:off x="3238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164592</xdr:rowOff>
    </xdr:from>
    <xdr:to>
      <xdr:col>19</xdr:col>
      <xdr:colOff>136525</xdr:colOff>
      <xdr:row>29</xdr:row>
      <xdr:rowOff>8255</xdr:rowOff>
    </xdr:to>
    <xdr:cxnSp macro="">
      <xdr:nvCxnSpPr>
        <xdr:cNvPr id="90" name="直線コネクタ 89">
          <a:extLst>
            <a:ext uri="{FF2B5EF4-FFF2-40B4-BE49-F238E27FC236}">
              <a16:creationId xmlns:a16="http://schemas.microsoft.com/office/drawing/2014/main" id="{21A5AD21-EAEA-4A61-81CE-669F4184A7CF}"/>
            </a:ext>
          </a:extLst>
        </xdr:cNvPr>
        <xdr:cNvCxnSpPr/>
      </xdr:nvCxnSpPr>
      <xdr:spPr>
        <a:xfrm>
          <a:off x="3289300" y="573671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87884</xdr:rowOff>
    </xdr:from>
    <xdr:to>
      <xdr:col>11</xdr:col>
      <xdr:colOff>187325</xdr:colOff>
      <xdr:row>29</xdr:row>
      <xdr:rowOff>18034</xdr:rowOff>
    </xdr:to>
    <xdr:sp macro="" textlink="">
      <xdr:nvSpPr>
        <xdr:cNvPr id="91" name="楕円 90">
          <a:extLst>
            <a:ext uri="{FF2B5EF4-FFF2-40B4-BE49-F238E27FC236}">
              <a16:creationId xmlns:a16="http://schemas.microsoft.com/office/drawing/2014/main" id="{CFA9E9C9-ABF2-4600-99B2-7C18596FA6E9}"/>
            </a:ext>
          </a:extLst>
        </xdr:cNvPr>
        <xdr:cNvSpPr/>
      </xdr:nvSpPr>
      <xdr:spPr>
        <a:xfrm>
          <a:off x="2476500" y="56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138684</xdr:rowOff>
    </xdr:from>
    <xdr:to>
      <xdr:col>15</xdr:col>
      <xdr:colOff>136525</xdr:colOff>
      <xdr:row>28</xdr:row>
      <xdr:rowOff>164592</xdr:rowOff>
    </xdr:to>
    <xdr:cxnSp macro="">
      <xdr:nvCxnSpPr>
        <xdr:cNvPr id="92" name="直線コネクタ 91">
          <a:extLst>
            <a:ext uri="{FF2B5EF4-FFF2-40B4-BE49-F238E27FC236}">
              <a16:creationId xmlns:a16="http://schemas.microsoft.com/office/drawing/2014/main" id="{83E32741-6C44-4F7C-90DB-E3FA3D9EC196}"/>
            </a:ext>
          </a:extLst>
        </xdr:cNvPr>
        <xdr:cNvCxnSpPr/>
      </xdr:nvCxnSpPr>
      <xdr:spPr>
        <a:xfrm>
          <a:off x="2527300" y="5710809"/>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81407</xdr:rowOff>
    </xdr:from>
    <xdr:to>
      <xdr:col>7</xdr:col>
      <xdr:colOff>187325</xdr:colOff>
      <xdr:row>29</xdr:row>
      <xdr:rowOff>11557</xdr:rowOff>
    </xdr:to>
    <xdr:sp macro="" textlink="">
      <xdr:nvSpPr>
        <xdr:cNvPr id="93" name="楕円 92">
          <a:extLst>
            <a:ext uri="{FF2B5EF4-FFF2-40B4-BE49-F238E27FC236}">
              <a16:creationId xmlns:a16="http://schemas.microsoft.com/office/drawing/2014/main" id="{6FF23E8D-A9A3-4951-BCCA-306EEC3C98D7}"/>
            </a:ext>
          </a:extLst>
        </xdr:cNvPr>
        <xdr:cNvSpPr/>
      </xdr:nvSpPr>
      <xdr:spPr>
        <a:xfrm>
          <a:off x="1714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132207</xdr:rowOff>
    </xdr:from>
    <xdr:to>
      <xdr:col>11</xdr:col>
      <xdr:colOff>136525</xdr:colOff>
      <xdr:row>28</xdr:row>
      <xdr:rowOff>138684</xdr:rowOff>
    </xdr:to>
    <xdr:cxnSp macro="">
      <xdr:nvCxnSpPr>
        <xdr:cNvPr id="94" name="直線コネクタ 93">
          <a:extLst>
            <a:ext uri="{FF2B5EF4-FFF2-40B4-BE49-F238E27FC236}">
              <a16:creationId xmlns:a16="http://schemas.microsoft.com/office/drawing/2014/main" id="{DF62D431-0077-4D95-8555-9D36AC32DD91}"/>
            </a:ext>
          </a:extLst>
        </xdr:cNvPr>
        <xdr:cNvCxnSpPr/>
      </xdr:nvCxnSpPr>
      <xdr:spPr>
        <a:xfrm>
          <a:off x="1765300" y="5704332"/>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21226</xdr:rowOff>
    </xdr:from>
    <xdr:ext cx="405111" cy="259045"/>
    <xdr:sp macro="" textlink="">
      <xdr:nvSpPr>
        <xdr:cNvPr id="95" name="n_1aveValue有形固定資産減価償却率">
          <a:extLst>
            <a:ext uri="{FF2B5EF4-FFF2-40B4-BE49-F238E27FC236}">
              <a16:creationId xmlns:a16="http://schemas.microsoft.com/office/drawing/2014/main" id="{769AA288-1E76-4BBF-B4B4-DCA025EC73D0}"/>
            </a:ext>
          </a:extLst>
        </xdr:cNvPr>
        <xdr:cNvSpPr txBox="1"/>
      </xdr:nvSpPr>
      <xdr:spPr>
        <a:xfrm>
          <a:off x="38360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162450</xdr:rowOff>
    </xdr:from>
    <xdr:ext cx="405111" cy="259045"/>
    <xdr:sp macro="" textlink="">
      <xdr:nvSpPr>
        <xdr:cNvPr id="96" name="n_2aveValue有形固定資産減価償却率">
          <a:extLst>
            <a:ext uri="{FF2B5EF4-FFF2-40B4-BE49-F238E27FC236}">
              <a16:creationId xmlns:a16="http://schemas.microsoft.com/office/drawing/2014/main" id="{0F7CB567-11E0-4206-8CD1-B393FB3814D2}"/>
            </a:ext>
          </a:extLst>
        </xdr:cNvPr>
        <xdr:cNvSpPr txBox="1"/>
      </xdr:nvSpPr>
      <xdr:spPr>
        <a:xfrm>
          <a:off x="30867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7" name="n_3aveValue有形固定資産減価償却率">
          <a:extLst>
            <a:ext uri="{FF2B5EF4-FFF2-40B4-BE49-F238E27FC236}">
              <a16:creationId xmlns:a16="http://schemas.microsoft.com/office/drawing/2014/main" id="{BECEF5F2-9BB8-4C55-B29D-DC6FF2131764}"/>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8" name="n_4aveValue有形固定資産減価償却率">
          <a:extLst>
            <a:ext uri="{FF2B5EF4-FFF2-40B4-BE49-F238E27FC236}">
              <a16:creationId xmlns:a16="http://schemas.microsoft.com/office/drawing/2014/main" id="{8C2B647C-170F-4157-93AD-8AA57B566CC7}"/>
            </a:ext>
          </a:extLst>
        </xdr:cNvPr>
        <xdr:cNvSpPr txBox="1"/>
      </xdr:nvSpPr>
      <xdr:spPr>
        <a:xfrm>
          <a:off x="1562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99" name="n_1mainValue有形固定資産減価償却率">
          <a:extLst>
            <a:ext uri="{FF2B5EF4-FFF2-40B4-BE49-F238E27FC236}">
              <a16:creationId xmlns:a16="http://schemas.microsoft.com/office/drawing/2014/main" id="{E32384ED-174B-457F-AACC-82D1532215CA}"/>
            </a:ext>
          </a:extLst>
        </xdr:cNvPr>
        <xdr:cNvSpPr txBox="1"/>
      </xdr:nvSpPr>
      <xdr:spPr>
        <a:xfrm>
          <a:off x="38360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60469</xdr:rowOff>
    </xdr:from>
    <xdr:ext cx="405111" cy="259045"/>
    <xdr:sp macro="" textlink="">
      <xdr:nvSpPr>
        <xdr:cNvPr id="100" name="n_2mainValue有形固定資産減価償却率">
          <a:extLst>
            <a:ext uri="{FF2B5EF4-FFF2-40B4-BE49-F238E27FC236}">
              <a16:creationId xmlns:a16="http://schemas.microsoft.com/office/drawing/2014/main" id="{38CEB03E-013A-41D5-8F7C-2D12776D5744}"/>
            </a:ext>
          </a:extLst>
        </xdr:cNvPr>
        <xdr:cNvSpPr txBox="1"/>
      </xdr:nvSpPr>
      <xdr:spPr>
        <a:xfrm>
          <a:off x="3086744" y="5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34561</xdr:rowOff>
    </xdr:from>
    <xdr:ext cx="405111" cy="259045"/>
    <xdr:sp macro="" textlink="">
      <xdr:nvSpPr>
        <xdr:cNvPr id="101" name="n_3mainValue有形固定資産減価償却率">
          <a:extLst>
            <a:ext uri="{FF2B5EF4-FFF2-40B4-BE49-F238E27FC236}">
              <a16:creationId xmlns:a16="http://schemas.microsoft.com/office/drawing/2014/main" id="{0DF9704B-999D-4FCC-955A-5FAE04EC967F}"/>
            </a:ext>
          </a:extLst>
        </xdr:cNvPr>
        <xdr:cNvSpPr txBox="1"/>
      </xdr:nvSpPr>
      <xdr:spPr>
        <a:xfrm>
          <a:off x="2324744" y="543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102" name="n_4mainValue有形固定資産減価償却率">
          <a:extLst>
            <a:ext uri="{FF2B5EF4-FFF2-40B4-BE49-F238E27FC236}">
              <a16:creationId xmlns:a16="http://schemas.microsoft.com/office/drawing/2014/main" id="{97DCD288-061A-4C84-8003-E81A3DB906D8}"/>
            </a:ext>
          </a:extLst>
        </xdr:cNvPr>
        <xdr:cNvSpPr txBox="1"/>
      </xdr:nvSpPr>
      <xdr:spPr>
        <a:xfrm>
          <a:off x="1562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97A050FF-B7B7-4C1C-A555-B8A27509662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6CE7743-5881-499F-A616-5F2C86296F6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7B8AA2AC-07E9-47C1-B0BC-1A69B3A6A39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A1FDC268-A647-4DEF-9492-729D165D24F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A4A84C34-971F-48FB-8DC0-D2121257764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F994B89F-329B-406E-9A60-A59F5581EAC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07876A7-1DA6-4A4D-8DE4-EF46CF69F49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9ABA91D-19C6-4BC6-9962-545A4DFCD26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F472CD7-4B93-468F-904E-6C85DC58669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DD26E09-7588-4586-B221-584294A50E8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9BF8D6F-C396-4C37-9561-378D287FB88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4AD767A6-7F8B-43FC-9887-48B4D706C8F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D6D8B6A3-0AFE-40C7-8BA8-70F37DDA6F2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地方債発行額を地方債償還額が上回ったことで地方債現在高は減少したものの大規模事業の実施により特定目的基金充当可能財源が減少したため債務償還比率が高止まりとなっている。と今後は、庁舎等建設事業により地方債の増加及び基金残高の減少が見込まれるため、税徴収率の向上・維持及び事業の見直し等により債務償還比率の上昇を抑えられるよう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721E07E-BF1E-467A-B17E-55D543AFC8C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15FA272B-A411-4E41-9CEA-7DFFB965669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FE991CA-B9BF-44D3-8FA3-8543A58C359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95F62B9A-0981-4FB7-8396-6783ED1152D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B9E3A54F-4394-47D3-AF79-21F6DC95822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A51CE4CD-3FC7-4B09-B4B6-B91C60242D6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85D41644-58F4-4384-80C6-E1BE86A65DD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926561E0-20FD-49B3-9581-4661AD2A222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1BEE8A80-68B8-424E-9BF0-424F2C995D4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E6709748-C7CB-4797-9AC5-6B81F3C4338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F42E6740-8262-49B8-8F7A-77FE722BA0A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B9901353-6101-4192-BF7E-39E12D279B4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CC5C1123-8398-4A76-86B4-19442772742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4829ED19-ABBD-4B83-98D5-FD2B09515C6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512C871B-29DB-4267-A277-D28F694C839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32057</xdr:rowOff>
    </xdr:to>
    <xdr:cxnSp macro="">
      <xdr:nvCxnSpPr>
        <xdr:cNvPr id="131" name="直線コネクタ 130">
          <a:extLst>
            <a:ext uri="{FF2B5EF4-FFF2-40B4-BE49-F238E27FC236}">
              <a16:creationId xmlns:a16="http://schemas.microsoft.com/office/drawing/2014/main" id="{F5A47E0C-F65C-47D0-A0A8-FAA094034F2D}"/>
            </a:ext>
          </a:extLst>
        </xdr:cNvPr>
        <xdr:cNvCxnSpPr/>
      </xdr:nvCxnSpPr>
      <xdr:spPr>
        <a:xfrm flipV="1">
          <a:off x="14793595" y="5312833"/>
          <a:ext cx="1269" cy="13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35884</xdr:rowOff>
    </xdr:from>
    <xdr:ext cx="469744" cy="259045"/>
    <xdr:sp macro="" textlink="">
      <xdr:nvSpPr>
        <xdr:cNvPr id="132" name="債務償還比率最小値テキスト">
          <a:extLst>
            <a:ext uri="{FF2B5EF4-FFF2-40B4-BE49-F238E27FC236}">
              <a16:creationId xmlns:a16="http://schemas.microsoft.com/office/drawing/2014/main" id="{1D543E5D-4869-441C-A48A-CB087B8F1493}"/>
            </a:ext>
          </a:extLst>
        </xdr:cNvPr>
        <xdr:cNvSpPr txBox="1"/>
      </xdr:nvSpPr>
      <xdr:spPr>
        <a:xfrm>
          <a:off x="14846300" y="663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32057</xdr:rowOff>
    </xdr:from>
    <xdr:to>
      <xdr:col>76</xdr:col>
      <xdr:colOff>111125</xdr:colOff>
      <xdr:row>34</xdr:row>
      <xdr:rowOff>32057</xdr:rowOff>
    </xdr:to>
    <xdr:cxnSp macro="">
      <xdr:nvCxnSpPr>
        <xdr:cNvPr id="133" name="直線コネクタ 132">
          <a:extLst>
            <a:ext uri="{FF2B5EF4-FFF2-40B4-BE49-F238E27FC236}">
              <a16:creationId xmlns:a16="http://schemas.microsoft.com/office/drawing/2014/main" id="{835D6388-59CE-46F7-9142-B67308997636}"/>
            </a:ext>
          </a:extLst>
        </xdr:cNvPr>
        <xdr:cNvCxnSpPr/>
      </xdr:nvCxnSpPr>
      <xdr:spPr>
        <a:xfrm>
          <a:off x="14706600" y="66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6C274B52-B7B0-4339-B846-2FCA6008DA5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BF160691-4FD0-4B8A-9909-7DF656ED421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79636</xdr:rowOff>
    </xdr:from>
    <xdr:ext cx="469744" cy="259045"/>
    <xdr:sp macro="" textlink="">
      <xdr:nvSpPr>
        <xdr:cNvPr id="136" name="債務償還比率平均値テキスト">
          <a:extLst>
            <a:ext uri="{FF2B5EF4-FFF2-40B4-BE49-F238E27FC236}">
              <a16:creationId xmlns:a16="http://schemas.microsoft.com/office/drawing/2014/main" id="{250B9404-145E-40EA-A4A6-3C1D9B217141}"/>
            </a:ext>
          </a:extLst>
        </xdr:cNvPr>
        <xdr:cNvSpPr txBox="1"/>
      </xdr:nvSpPr>
      <xdr:spPr>
        <a:xfrm>
          <a:off x="14846300" y="5480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56759</xdr:rowOff>
    </xdr:from>
    <xdr:to>
      <xdr:col>76</xdr:col>
      <xdr:colOff>73025</xdr:colOff>
      <xdr:row>28</xdr:row>
      <xdr:rowOff>158359</xdr:rowOff>
    </xdr:to>
    <xdr:sp macro="" textlink="">
      <xdr:nvSpPr>
        <xdr:cNvPr id="137" name="フローチャート: 判断 136">
          <a:extLst>
            <a:ext uri="{FF2B5EF4-FFF2-40B4-BE49-F238E27FC236}">
              <a16:creationId xmlns:a16="http://schemas.microsoft.com/office/drawing/2014/main" id="{85850D1F-300E-4853-8EDF-C1C22CAC5BF8}"/>
            </a:ext>
          </a:extLst>
        </xdr:cNvPr>
        <xdr:cNvSpPr/>
      </xdr:nvSpPr>
      <xdr:spPr>
        <a:xfrm>
          <a:off x="14744700" y="562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49922</xdr:rowOff>
    </xdr:from>
    <xdr:to>
      <xdr:col>72</xdr:col>
      <xdr:colOff>123825</xdr:colOff>
      <xdr:row>28</xdr:row>
      <xdr:rowOff>151522</xdr:rowOff>
    </xdr:to>
    <xdr:sp macro="" textlink="">
      <xdr:nvSpPr>
        <xdr:cNvPr id="138" name="フローチャート: 判断 137">
          <a:extLst>
            <a:ext uri="{FF2B5EF4-FFF2-40B4-BE49-F238E27FC236}">
              <a16:creationId xmlns:a16="http://schemas.microsoft.com/office/drawing/2014/main" id="{A789B1F5-5B62-4D0E-856D-6CCB2BB0DBF2}"/>
            </a:ext>
          </a:extLst>
        </xdr:cNvPr>
        <xdr:cNvSpPr/>
      </xdr:nvSpPr>
      <xdr:spPr>
        <a:xfrm>
          <a:off x="140335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71152</xdr:rowOff>
    </xdr:from>
    <xdr:to>
      <xdr:col>68</xdr:col>
      <xdr:colOff>123825</xdr:colOff>
      <xdr:row>29</xdr:row>
      <xdr:rowOff>1302</xdr:rowOff>
    </xdr:to>
    <xdr:sp macro="" textlink="">
      <xdr:nvSpPr>
        <xdr:cNvPr id="139" name="フローチャート: 判断 138">
          <a:extLst>
            <a:ext uri="{FF2B5EF4-FFF2-40B4-BE49-F238E27FC236}">
              <a16:creationId xmlns:a16="http://schemas.microsoft.com/office/drawing/2014/main" id="{3511CE65-2957-483C-ABD0-BF39DC991E8D}"/>
            </a:ext>
          </a:extLst>
        </xdr:cNvPr>
        <xdr:cNvSpPr/>
      </xdr:nvSpPr>
      <xdr:spPr>
        <a:xfrm>
          <a:off x="13271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40217</xdr:rowOff>
    </xdr:from>
    <xdr:to>
      <xdr:col>64</xdr:col>
      <xdr:colOff>123825</xdr:colOff>
      <xdr:row>29</xdr:row>
      <xdr:rowOff>141817</xdr:rowOff>
    </xdr:to>
    <xdr:sp macro="" textlink="">
      <xdr:nvSpPr>
        <xdr:cNvPr id="140" name="フローチャート: 判断 139">
          <a:extLst>
            <a:ext uri="{FF2B5EF4-FFF2-40B4-BE49-F238E27FC236}">
              <a16:creationId xmlns:a16="http://schemas.microsoft.com/office/drawing/2014/main" id="{63C1B126-20B0-4DE8-9DD1-269C50D5EC7F}"/>
            </a:ext>
          </a:extLst>
        </xdr:cNvPr>
        <xdr:cNvSpPr/>
      </xdr:nvSpPr>
      <xdr:spPr>
        <a:xfrm>
          <a:off x="12509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41" name="フローチャート: 判断 140">
          <a:extLst>
            <a:ext uri="{FF2B5EF4-FFF2-40B4-BE49-F238E27FC236}">
              <a16:creationId xmlns:a16="http://schemas.microsoft.com/office/drawing/2014/main" id="{11A9A275-7DD5-44BC-A6F5-DAF314960AD8}"/>
            </a:ext>
          </a:extLst>
        </xdr:cNvPr>
        <xdr:cNvSpPr/>
      </xdr:nvSpPr>
      <xdr:spPr>
        <a:xfrm>
          <a:off x="11747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9F0E28D-7082-42D0-9F84-1476362BD81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62DA6CF-1958-4D1A-8016-7FF113A63A0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F72C3E9-77C2-4C75-A810-A447CACFFB2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DFE7A95-B21B-45B1-88E4-012DDE9CD4A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7269D00-428F-412D-AE4F-9A67D437581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142780</xdr:rowOff>
    </xdr:from>
    <xdr:to>
      <xdr:col>76</xdr:col>
      <xdr:colOff>73025</xdr:colOff>
      <xdr:row>31</xdr:row>
      <xdr:rowOff>72930</xdr:rowOff>
    </xdr:to>
    <xdr:sp macro="" textlink="">
      <xdr:nvSpPr>
        <xdr:cNvPr id="147" name="楕円 146">
          <a:extLst>
            <a:ext uri="{FF2B5EF4-FFF2-40B4-BE49-F238E27FC236}">
              <a16:creationId xmlns:a16="http://schemas.microsoft.com/office/drawing/2014/main" id="{A6273EE5-C73E-445C-A18B-7F99C34611A9}"/>
            </a:ext>
          </a:extLst>
        </xdr:cNvPr>
        <xdr:cNvSpPr/>
      </xdr:nvSpPr>
      <xdr:spPr>
        <a:xfrm>
          <a:off x="14744700" y="60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121207</xdr:rowOff>
    </xdr:from>
    <xdr:ext cx="469744" cy="259045"/>
    <xdr:sp macro="" textlink="">
      <xdr:nvSpPr>
        <xdr:cNvPr id="148" name="債務償還比率該当値テキスト">
          <a:extLst>
            <a:ext uri="{FF2B5EF4-FFF2-40B4-BE49-F238E27FC236}">
              <a16:creationId xmlns:a16="http://schemas.microsoft.com/office/drawing/2014/main" id="{8808C51C-DB2A-4EDA-8F55-37E875AF1527}"/>
            </a:ext>
          </a:extLst>
        </xdr:cNvPr>
        <xdr:cNvSpPr txBox="1"/>
      </xdr:nvSpPr>
      <xdr:spPr>
        <a:xfrm>
          <a:off x="14846300" y="603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6953</xdr:rowOff>
    </xdr:from>
    <xdr:to>
      <xdr:col>72</xdr:col>
      <xdr:colOff>123825</xdr:colOff>
      <xdr:row>31</xdr:row>
      <xdr:rowOff>108553</xdr:rowOff>
    </xdr:to>
    <xdr:sp macro="" textlink="">
      <xdr:nvSpPr>
        <xdr:cNvPr id="149" name="楕円 148">
          <a:extLst>
            <a:ext uri="{FF2B5EF4-FFF2-40B4-BE49-F238E27FC236}">
              <a16:creationId xmlns:a16="http://schemas.microsoft.com/office/drawing/2014/main" id="{F0ADDD16-D2A9-408B-824A-532BE671AEC5}"/>
            </a:ext>
          </a:extLst>
        </xdr:cNvPr>
        <xdr:cNvSpPr/>
      </xdr:nvSpPr>
      <xdr:spPr>
        <a:xfrm>
          <a:off x="14033500" y="60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22130</xdr:rowOff>
    </xdr:from>
    <xdr:to>
      <xdr:col>76</xdr:col>
      <xdr:colOff>22225</xdr:colOff>
      <xdr:row>31</xdr:row>
      <xdr:rowOff>57753</xdr:rowOff>
    </xdr:to>
    <xdr:cxnSp macro="">
      <xdr:nvCxnSpPr>
        <xdr:cNvPr id="150" name="直線コネクタ 149">
          <a:extLst>
            <a:ext uri="{FF2B5EF4-FFF2-40B4-BE49-F238E27FC236}">
              <a16:creationId xmlns:a16="http://schemas.microsoft.com/office/drawing/2014/main" id="{4BC47C2A-53E3-4393-A81D-B231D6F43581}"/>
            </a:ext>
          </a:extLst>
        </xdr:cNvPr>
        <xdr:cNvCxnSpPr/>
      </xdr:nvCxnSpPr>
      <xdr:spPr>
        <a:xfrm flipV="1">
          <a:off x="14084300" y="6108605"/>
          <a:ext cx="711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40407</xdr:rowOff>
    </xdr:from>
    <xdr:to>
      <xdr:col>68</xdr:col>
      <xdr:colOff>123825</xdr:colOff>
      <xdr:row>30</xdr:row>
      <xdr:rowOff>142007</xdr:rowOff>
    </xdr:to>
    <xdr:sp macro="" textlink="">
      <xdr:nvSpPr>
        <xdr:cNvPr id="151" name="楕円 150">
          <a:extLst>
            <a:ext uri="{FF2B5EF4-FFF2-40B4-BE49-F238E27FC236}">
              <a16:creationId xmlns:a16="http://schemas.microsoft.com/office/drawing/2014/main" id="{425EF179-8EE0-400B-8308-5336E4426680}"/>
            </a:ext>
          </a:extLst>
        </xdr:cNvPr>
        <xdr:cNvSpPr/>
      </xdr:nvSpPr>
      <xdr:spPr>
        <a:xfrm>
          <a:off x="13271500" y="59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91207</xdr:rowOff>
    </xdr:from>
    <xdr:to>
      <xdr:col>72</xdr:col>
      <xdr:colOff>73025</xdr:colOff>
      <xdr:row>31</xdr:row>
      <xdr:rowOff>57753</xdr:rowOff>
    </xdr:to>
    <xdr:cxnSp macro="">
      <xdr:nvCxnSpPr>
        <xdr:cNvPr id="152" name="直線コネクタ 151">
          <a:extLst>
            <a:ext uri="{FF2B5EF4-FFF2-40B4-BE49-F238E27FC236}">
              <a16:creationId xmlns:a16="http://schemas.microsoft.com/office/drawing/2014/main" id="{6D655918-71BE-41CA-8144-88B03F95C829}"/>
            </a:ext>
          </a:extLst>
        </xdr:cNvPr>
        <xdr:cNvCxnSpPr/>
      </xdr:nvCxnSpPr>
      <xdr:spPr>
        <a:xfrm>
          <a:off x="13322300" y="6006232"/>
          <a:ext cx="762000" cy="1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2815</xdr:rowOff>
    </xdr:from>
    <xdr:to>
      <xdr:col>64</xdr:col>
      <xdr:colOff>123825</xdr:colOff>
      <xdr:row>31</xdr:row>
      <xdr:rowOff>104415</xdr:rowOff>
    </xdr:to>
    <xdr:sp macro="" textlink="">
      <xdr:nvSpPr>
        <xdr:cNvPr id="153" name="楕円 152">
          <a:extLst>
            <a:ext uri="{FF2B5EF4-FFF2-40B4-BE49-F238E27FC236}">
              <a16:creationId xmlns:a16="http://schemas.microsoft.com/office/drawing/2014/main" id="{11436BB2-5C52-4319-A6FA-CDDAF39B6D50}"/>
            </a:ext>
          </a:extLst>
        </xdr:cNvPr>
        <xdr:cNvSpPr/>
      </xdr:nvSpPr>
      <xdr:spPr>
        <a:xfrm>
          <a:off x="12509500" y="60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91207</xdr:rowOff>
    </xdr:from>
    <xdr:to>
      <xdr:col>68</xdr:col>
      <xdr:colOff>73025</xdr:colOff>
      <xdr:row>31</xdr:row>
      <xdr:rowOff>53615</xdr:rowOff>
    </xdr:to>
    <xdr:cxnSp macro="">
      <xdr:nvCxnSpPr>
        <xdr:cNvPr id="154" name="直線コネクタ 153">
          <a:extLst>
            <a:ext uri="{FF2B5EF4-FFF2-40B4-BE49-F238E27FC236}">
              <a16:creationId xmlns:a16="http://schemas.microsoft.com/office/drawing/2014/main" id="{70CF258F-76D6-4075-AA34-D65AB59ED8BE}"/>
            </a:ext>
          </a:extLst>
        </xdr:cNvPr>
        <xdr:cNvCxnSpPr/>
      </xdr:nvCxnSpPr>
      <xdr:spPr>
        <a:xfrm flipV="1">
          <a:off x="12560300" y="6006232"/>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117951</xdr:rowOff>
    </xdr:from>
    <xdr:to>
      <xdr:col>60</xdr:col>
      <xdr:colOff>123825</xdr:colOff>
      <xdr:row>31</xdr:row>
      <xdr:rowOff>48101</xdr:rowOff>
    </xdr:to>
    <xdr:sp macro="" textlink="">
      <xdr:nvSpPr>
        <xdr:cNvPr id="155" name="楕円 154">
          <a:extLst>
            <a:ext uri="{FF2B5EF4-FFF2-40B4-BE49-F238E27FC236}">
              <a16:creationId xmlns:a16="http://schemas.microsoft.com/office/drawing/2014/main" id="{935611EB-305F-409D-88F2-FDBB8448AA85}"/>
            </a:ext>
          </a:extLst>
        </xdr:cNvPr>
        <xdr:cNvSpPr/>
      </xdr:nvSpPr>
      <xdr:spPr>
        <a:xfrm>
          <a:off x="11747500" y="60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168751</xdr:rowOff>
    </xdr:from>
    <xdr:to>
      <xdr:col>64</xdr:col>
      <xdr:colOff>73025</xdr:colOff>
      <xdr:row>31</xdr:row>
      <xdr:rowOff>53615</xdr:rowOff>
    </xdr:to>
    <xdr:cxnSp macro="">
      <xdr:nvCxnSpPr>
        <xdr:cNvPr id="156" name="直線コネクタ 155">
          <a:extLst>
            <a:ext uri="{FF2B5EF4-FFF2-40B4-BE49-F238E27FC236}">
              <a16:creationId xmlns:a16="http://schemas.microsoft.com/office/drawing/2014/main" id="{4EFA943D-FB36-4E1F-AF5C-3C8BC51306A6}"/>
            </a:ext>
          </a:extLst>
        </xdr:cNvPr>
        <xdr:cNvCxnSpPr/>
      </xdr:nvCxnSpPr>
      <xdr:spPr>
        <a:xfrm>
          <a:off x="11798300" y="6083776"/>
          <a:ext cx="762000" cy="5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168049</xdr:rowOff>
    </xdr:from>
    <xdr:ext cx="469744" cy="259045"/>
    <xdr:sp macro="" textlink="">
      <xdr:nvSpPr>
        <xdr:cNvPr id="157" name="n_1aveValue債務償還比率">
          <a:extLst>
            <a:ext uri="{FF2B5EF4-FFF2-40B4-BE49-F238E27FC236}">
              <a16:creationId xmlns:a16="http://schemas.microsoft.com/office/drawing/2014/main" id="{47929617-4905-41F9-B248-5424A7A05D61}"/>
            </a:ext>
          </a:extLst>
        </xdr:cNvPr>
        <xdr:cNvSpPr txBox="1"/>
      </xdr:nvSpPr>
      <xdr:spPr>
        <a:xfrm>
          <a:off x="13836727" y="539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17829</xdr:rowOff>
    </xdr:from>
    <xdr:ext cx="469744" cy="259045"/>
    <xdr:sp macro="" textlink="">
      <xdr:nvSpPr>
        <xdr:cNvPr id="158" name="n_2aveValue債務償還比率">
          <a:extLst>
            <a:ext uri="{FF2B5EF4-FFF2-40B4-BE49-F238E27FC236}">
              <a16:creationId xmlns:a16="http://schemas.microsoft.com/office/drawing/2014/main" id="{1A8EB07D-B581-40C7-B84A-2105E6F41C78}"/>
            </a:ext>
          </a:extLst>
        </xdr:cNvPr>
        <xdr:cNvSpPr txBox="1"/>
      </xdr:nvSpPr>
      <xdr:spPr>
        <a:xfrm>
          <a:off x="130874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158344</xdr:rowOff>
    </xdr:from>
    <xdr:ext cx="469744" cy="259045"/>
    <xdr:sp macro="" textlink="">
      <xdr:nvSpPr>
        <xdr:cNvPr id="159" name="n_3aveValue債務償還比率">
          <a:extLst>
            <a:ext uri="{FF2B5EF4-FFF2-40B4-BE49-F238E27FC236}">
              <a16:creationId xmlns:a16="http://schemas.microsoft.com/office/drawing/2014/main" id="{2B253DA7-8DFF-46A4-86C5-A79E9865D28A}"/>
            </a:ext>
          </a:extLst>
        </xdr:cNvPr>
        <xdr:cNvSpPr txBox="1"/>
      </xdr:nvSpPr>
      <xdr:spPr>
        <a:xfrm>
          <a:off x="12325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60" name="n_4aveValue債務償還比率">
          <a:extLst>
            <a:ext uri="{FF2B5EF4-FFF2-40B4-BE49-F238E27FC236}">
              <a16:creationId xmlns:a16="http://schemas.microsoft.com/office/drawing/2014/main" id="{51B639B4-F24F-4C7F-8A1A-919E30ABC106}"/>
            </a:ext>
          </a:extLst>
        </xdr:cNvPr>
        <xdr:cNvSpPr txBox="1"/>
      </xdr:nvSpPr>
      <xdr:spPr>
        <a:xfrm>
          <a:off x="11563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99680</xdr:rowOff>
    </xdr:from>
    <xdr:ext cx="469744" cy="259045"/>
    <xdr:sp macro="" textlink="">
      <xdr:nvSpPr>
        <xdr:cNvPr id="161" name="n_1mainValue債務償還比率">
          <a:extLst>
            <a:ext uri="{FF2B5EF4-FFF2-40B4-BE49-F238E27FC236}">
              <a16:creationId xmlns:a16="http://schemas.microsoft.com/office/drawing/2014/main" id="{E1F26AED-3CC4-4A34-9C5E-A83AB5F38B26}"/>
            </a:ext>
          </a:extLst>
        </xdr:cNvPr>
        <xdr:cNvSpPr txBox="1"/>
      </xdr:nvSpPr>
      <xdr:spPr>
        <a:xfrm>
          <a:off x="13836727" y="61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133134</xdr:rowOff>
    </xdr:from>
    <xdr:ext cx="469744" cy="259045"/>
    <xdr:sp macro="" textlink="">
      <xdr:nvSpPr>
        <xdr:cNvPr id="162" name="n_2mainValue債務償還比率">
          <a:extLst>
            <a:ext uri="{FF2B5EF4-FFF2-40B4-BE49-F238E27FC236}">
              <a16:creationId xmlns:a16="http://schemas.microsoft.com/office/drawing/2014/main" id="{FB02DFD6-5826-473D-999A-8C67046F5B21}"/>
            </a:ext>
          </a:extLst>
        </xdr:cNvPr>
        <xdr:cNvSpPr txBox="1"/>
      </xdr:nvSpPr>
      <xdr:spPr>
        <a:xfrm>
          <a:off x="13087427" y="604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95542</xdr:rowOff>
    </xdr:from>
    <xdr:ext cx="469744" cy="259045"/>
    <xdr:sp macro="" textlink="">
      <xdr:nvSpPr>
        <xdr:cNvPr id="163" name="n_3mainValue債務償還比率">
          <a:extLst>
            <a:ext uri="{FF2B5EF4-FFF2-40B4-BE49-F238E27FC236}">
              <a16:creationId xmlns:a16="http://schemas.microsoft.com/office/drawing/2014/main" id="{5186C2D5-C575-4E06-92DA-8D41E35DE84E}"/>
            </a:ext>
          </a:extLst>
        </xdr:cNvPr>
        <xdr:cNvSpPr txBox="1"/>
      </xdr:nvSpPr>
      <xdr:spPr>
        <a:xfrm>
          <a:off x="12325427" y="61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39228</xdr:rowOff>
    </xdr:from>
    <xdr:ext cx="469744" cy="259045"/>
    <xdr:sp macro="" textlink="">
      <xdr:nvSpPr>
        <xdr:cNvPr id="164" name="n_4mainValue債務償還比率">
          <a:extLst>
            <a:ext uri="{FF2B5EF4-FFF2-40B4-BE49-F238E27FC236}">
              <a16:creationId xmlns:a16="http://schemas.microsoft.com/office/drawing/2014/main" id="{F13ADB15-FEED-4383-87FA-826B99FB15DB}"/>
            </a:ext>
          </a:extLst>
        </xdr:cNvPr>
        <xdr:cNvSpPr txBox="1"/>
      </xdr:nvSpPr>
      <xdr:spPr>
        <a:xfrm>
          <a:off x="11563427" y="612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723A1901-88BE-4EB9-98DC-97E4356B9D4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44192230-8D44-473B-968D-D8F92E2B3BC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17A94C95-5D51-4C0D-9E8C-E5E3D16D220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9941715-05FB-47EA-8185-F870E83C56A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9E47DFD7-E203-40F6-8DDF-0EA24566379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9F1743A2-615F-49A9-BCE2-E32839BB326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569B82-AA0C-49E3-A152-A63E252F48C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A361E0-4800-495D-AD2B-CEA97E9575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718225-97D6-4CAE-B6BE-0571C207A5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65C4FD-1184-4763-8867-D6406231D6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1099CA-CB0C-4E8D-BEFB-405126EDFC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7C5E3A-55FE-4BDD-B717-7E0FCD5637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2D9EA24-6E31-4EDF-94B1-D1B94127CB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E996EA6-27DC-49B3-9DF8-4B38E0F442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810947-8E21-40B6-B73E-B2FFDA3862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A772D6-9338-4FBC-AAF4-93ADB3F3E0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1CD0ED-32DA-47B6-8316-C342AB0D01F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1F9203-D109-4765-95D5-750D70E710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8A6616-7780-4B41-9D06-C9FDF38394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FE687F-E23D-474B-9E8B-6572FBD236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413410-E607-4BA9-B059-226C77DA5A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FB46270-49EB-4940-A0B5-E5B46D68170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743A2D-4276-4EED-BB6C-1DA90C5AD3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F165C93-EE0A-4D2C-894E-ABAE41A3D8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1B7D74-5787-4867-9CC2-B006ACF0D9D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19B3EF-729A-4BBD-A471-B90458E1A9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CB87B5-05FC-4DD0-9B50-B8F022AFCB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B29FA6-1E00-48CA-8214-EF215E1EDC4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500C5D-AAED-446F-B3B5-FE3557A758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F2D58A-2F0C-4E43-9329-D9250C861B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93E5F3-EECD-4FA1-9026-1E8DB001B0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CC623A-C091-463B-960A-B0359B4BA59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8D1E04-EAF4-48CD-94A0-C6C8D0B2A0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F81A573-109C-4B3F-BE21-FDC8AE2634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F0BF05-0B11-4F7C-B22E-721E0B50389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0F96BC-1046-4CDC-9641-93C5B74FEC7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0DBEFBB-DAC8-4236-B34F-459555458D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A937FD-3D91-4997-B61A-B358D6707E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7EB6F4-AD17-4F71-9DA3-609FEB4F7F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9049C1-782E-48EE-8A7D-3BDAA397C7B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AE5DAF-8F3B-440F-A0D2-C9A76A4E8FD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07F31AF-8ACB-4F07-A132-7CBDB6FB56E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24851F-D3D1-40F0-A61B-2561BBBD8C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D58219-7B27-4277-B622-81E7371E941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D5F318-67FC-42E5-B93C-917B4ECC56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640B9B-C5C2-4C2C-BB8E-6842D12A72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305F32-657F-46CA-AF12-52D1716619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94F75A-360D-4466-97B5-2BE9A2AEB8E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5D7F9C3-3DD6-4EB4-80B2-AB52AD3804E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9D1393C-EE32-4A74-809B-C474BC87C1E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46377D9-93B4-4799-8D26-D9BD9AC6677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963734C-52E5-4B2D-8E79-ADF7778CCDF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8369B98-7CA3-41BF-A98B-D3BC7193AF9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7961648-F54E-4550-B435-98F65B16628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CD4F08F-F8E5-49C2-AF5D-5FC480F796E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1312C50-855E-4072-999F-1E6BB07E32B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9B2D03F-754A-4635-B56E-74A6FF5519C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1FF259A-D4DD-4FF3-A395-BD75CEDF291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2A662BE-DE11-4CD1-9082-1209D89831B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6106B28-F15F-46E4-8D3C-0408DC65939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352E16E-CD1B-4903-A36D-6025C1EAB6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597FAF2-163A-44A9-A1B1-8D80663E1D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20B0B5AA-30A1-4592-B368-24A55C27AC2E}"/>
            </a:ext>
          </a:extLst>
        </xdr:cNvPr>
        <xdr:cNvCxnSpPr/>
      </xdr:nvCxnSpPr>
      <xdr:spPr>
        <a:xfrm flipV="1">
          <a:off x="4634865" y="5660572"/>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3DC4E637-49E5-452B-932F-EB5DD9A1AA03}"/>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5FE50744-80FD-4C7A-9301-44E8CF7BB91D}"/>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FC360AD-AD3A-413B-B9BD-E75E3A8AB89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DB4382A-C4D2-4992-93AC-6356FB62442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49547</xdr:rowOff>
    </xdr:from>
    <xdr:ext cx="405111" cy="259045"/>
    <xdr:sp macro="" textlink="">
      <xdr:nvSpPr>
        <xdr:cNvPr id="63" name="【道路】&#10;有形固定資産減価償却率平均値テキスト">
          <a:extLst>
            <a:ext uri="{FF2B5EF4-FFF2-40B4-BE49-F238E27FC236}">
              <a16:creationId xmlns:a16="http://schemas.microsoft.com/office/drawing/2014/main" id="{24916A82-6C74-4246-85D3-411B7EF89DF4}"/>
            </a:ext>
          </a:extLst>
        </xdr:cNvPr>
        <xdr:cNvSpPr txBox="1"/>
      </xdr:nvSpPr>
      <xdr:spPr>
        <a:xfrm>
          <a:off x="4673600" y="673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64" name="フローチャート: 判断 63">
          <a:extLst>
            <a:ext uri="{FF2B5EF4-FFF2-40B4-BE49-F238E27FC236}">
              <a16:creationId xmlns:a16="http://schemas.microsoft.com/office/drawing/2014/main" id="{67E95814-D024-4CFF-99A9-CA2F73F8E41F}"/>
            </a:ext>
          </a:extLst>
        </xdr:cNvPr>
        <xdr:cNvSpPr/>
      </xdr:nvSpPr>
      <xdr:spPr>
        <a:xfrm>
          <a:off x="4584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10704</xdr:rowOff>
    </xdr:from>
    <xdr:to>
      <xdr:col>20</xdr:col>
      <xdr:colOff>38100</xdr:colOff>
      <xdr:row>39</xdr:row>
      <xdr:rowOff>112304</xdr:rowOff>
    </xdr:to>
    <xdr:sp macro="" textlink="">
      <xdr:nvSpPr>
        <xdr:cNvPr id="65" name="フローチャート: 判断 64">
          <a:extLst>
            <a:ext uri="{FF2B5EF4-FFF2-40B4-BE49-F238E27FC236}">
              <a16:creationId xmlns:a16="http://schemas.microsoft.com/office/drawing/2014/main" id="{C58995F0-AB41-44E1-A96E-A423E1E8AD4E}"/>
            </a:ext>
          </a:extLst>
        </xdr:cNvPr>
        <xdr:cNvSpPr/>
      </xdr:nvSpPr>
      <xdr:spPr>
        <a:xfrm>
          <a:off x="37465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a16="http://schemas.microsoft.com/office/drawing/2014/main" id="{81C8C57F-E4BB-4D9F-9C83-6974CD171631}"/>
            </a:ext>
          </a:extLst>
        </xdr:cNvPr>
        <xdr:cNvSpPr/>
      </xdr:nvSpPr>
      <xdr:spPr>
        <a:xfrm>
          <a:off x="2857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123372</xdr:rowOff>
    </xdr:from>
    <xdr:to>
      <xdr:col>10</xdr:col>
      <xdr:colOff>165100</xdr:colOff>
      <xdr:row>39</xdr:row>
      <xdr:rowOff>53522</xdr:rowOff>
    </xdr:to>
    <xdr:sp macro="" textlink="">
      <xdr:nvSpPr>
        <xdr:cNvPr id="67" name="フローチャート: 判断 66">
          <a:extLst>
            <a:ext uri="{FF2B5EF4-FFF2-40B4-BE49-F238E27FC236}">
              <a16:creationId xmlns:a16="http://schemas.microsoft.com/office/drawing/2014/main" id="{5E0D021B-F991-49BB-9350-2D790526A288}"/>
            </a:ext>
          </a:extLst>
        </xdr:cNvPr>
        <xdr:cNvSpPr/>
      </xdr:nvSpPr>
      <xdr:spPr>
        <a:xfrm>
          <a:off x="196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116840</xdr:rowOff>
    </xdr:from>
    <xdr:to>
      <xdr:col>6</xdr:col>
      <xdr:colOff>38100</xdr:colOff>
      <xdr:row>39</xdr:row>
      <xdr:rowOff>46990</xdr:rowOff>
    </xdr:to>
    <xdr:sp macro="" textlink="">
      <xdr:nvSpPr>
        <xdr:cNvPr id="68" name="フローチャート: 判断 67">
          <a:extLst>
            <a:ext uri="{FF2B5EF4-FFF2-40B4-BE49-F238E27FC236}">
              <a16:creationId xmlns:a16="http://schemas.microsoft.com/office/drawing/2014/main" id="{BC0275B8-0A14-4FF8-86D2-00C134CED3C3}"/>
            </a:ext>
          </a:extLst>
        </xdr:cNvPr>
        <xdr:cNvSpPr/>
      </xdr:nvSpPr>
      <xdr:spPr>
        <a:xfrm>
          <a:off x="107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EAA231-6132-4011-939F-91F1DCDD7B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917433-ABA0-4F37-A819-D39330AFD3B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26BE6F-5D21-43F1-A5FD-AC969CD0D9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82E73C-B86E-4C96-A352-46C5FC71760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80A4825-6EA2-4ACA-8C78-72D8F7FD79B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66222</xdr:rowOff>
    </xdr:from>
    <xdr:to>
      <xdr:col>24</xdr:col>
      <xdr:colOff>114300</xdr:colOff>
      <xdr:row>38</xdr:row>
      <xdr:rowOff>167822</xdr:rowOff>
    </xdr:to>
    <xdr:sp macro="" textlink="">
      <xdr:nvSpPr>
        <xdr:cNvPr id="74" name="楕円 73">
          <a:extLst>
            <a:ext uri="{FF2B5EF4-FFF2-40B4-BE49-F238E27FC236}">
              <a16:creationId xmlns:a16="http://schemas.microsoft.com/office/drawing/2014/main" id="{3E407739-318F-45DE-B99B-C6F6F16B9619}"/>
            </a:ext>
          </a:extLst>
        </xdr:cNvPr>
        <xdr:cNvSpPr/>
      </xdr:nvSpPr>
      <xdr:spPr>
        <a:xfrm>
          <a:off x="4584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89099</xdr:rowOff>
    </xdr:from>
    <xdr:ext cx="405111" cy="259045"/>
    <xdr:sp macro="" textlink="">
      <xdr:nvSpPr>
        <xdr:cNvPr id="75" name="【道路】&#10;有形固定資産減価償却率該当値テキスト">
          <a:extLst>
            <a:ext uri="{FF2B5EF4-FFF2-40B4-BE49-F238E27FC236}">
              <a16:creationId xmlns:a16="http://schemas.microsoft.com/office/drawing/2014/main" id="{213EDFB3-69C6-4E55-8514-60710CC52F3F}"/>
            </a:ext>
          </a:extLst>
        </xdr:cNvPr>
        <xdr:cNvSpPr txBox="1"/>
      </xdr:nvSpPr>
      <xdr:spPr>
        <a:xfrm>
          <a:off x="4673600" y="643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6" name="楕円 75">
          <a:extLst>
            <a:ext uri="{FF2B5EF4-FFF2-40B4-BE49-F238E27FC236}">
              <a16:creationId xmlns:a16="http://schemas.microsoft.com/office/drawing/2014/main" id="{D41A7C3F-AD58-43D8-9F89-1251DAA5FE8B}"/>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117022</xdr:rowOff>
    </xdr:to>
    <xdr:cxnSp macro="">
      <xdr:nvCxnSpPr>
        <xdr:cNvPr id="77" name="直線コネクタ 76">
          <a:extLst>
            <a:ext uri="{FF2B5EF4-FFF2-40B4-BE49-F238E27FC236}">
              <a16:creationId xmlns:a16="http://schemas.microsoft.com/office/drawing/2014/main" id="{CF68ECD5-6800-41C7-ACB3-63A8EB49DF4F}"/>
            </a:ext>
          </a:extLst>
        </xdr:cNvPr>
        <xdr:cNvCxnSpPr/>
      </xdr:nvCxnSpPr>
      <xdr:spPr>
        <a:xfrm>
          <a:off x="3797300" y="660273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4173</xdr:rowOff>
    </xdr:from>
    <xdr:to>
      <xdr:col>15</xdr:col>
      <xdr:colOff>101600</xdr:colOff>
      <xdr:row>38</xdr:row>
      <xdr:rowOff>105773</xdr:rowOff>
    </xdr:to>
    <xdr:sp macro="" textlink="">
      <xdr:nvSpPr>
        <xdr:cNvPr id="78" name="楕円 77">
          <a:extLst>
            <a:ext uri="{FF2B5EF4-FFF2-40B4-BE49-F238E27FC236}">
              <a16:creationId xmlns:a16="http://schemas.microsoft.com/office/drawing/2014/main" id="{915E9E1C-2AB6-44AD-AA82-770AB1D17D71}"/>
            </a:ext>
          </a:extLst>
        </xdr:cNvPr>
        <xdr:cNvSpPr/>
      </xdr:nvSpPr>
      <xdr:spPr>
        <a:xfrm>
          <a:off x="2857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54973</xdr:rowOff>
    </xdr:from>
    <xdr:to>
      <xdr:col>19</xdr:col>
      <xdr:colOff>177800</xdr:colOff>
      <xdr:row>38</xdr:row>
      <xdr:rowOff>87630</xdr:rowOff>
    </xdr:to>
    <xdr:cxnSp macro="">
      <xdr:nvCxnSpPr>
        <xdr:cNvPr id="79" name="直線コネクタ 78">
          <a:extLst>
            <a:ext uri="{FF2B5EF4-FFF2-40B4-BE49-F238E27FC236}">
              <a16:creationId xmlns:a16="http://schemas.microsoft.com/office/drawing/2014/main" id="{9F09AF62-4EA6-4118-80A3-A6C68E616BAA}"/>
            </a:ext>
          </a:extLst>
        </xdr:cNvPr>
        <xdr:cNvCxnSpPr/>
      </xdr:nvCxnSpPr>
      <xdr:spPr>
        <a:xfrm>
          <a:off x="2908300" y="657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80" name="楕円 79">
          <a:extLst>
            <a:ext uri="{FF2B5EF4-FFF2-40B4-BE49-F238E27FC236}">
              <a16:creationId xmlns:a16="http://schemas.microsoft.com/office/drawing/2014/main" id="{34B2DDB0-618E-450A-BD85-8D769080EAD0}"/>
            </a:ext>
          </a:extLst>
        </xdr:cNvPr>
        <xdr:cNvSpPr/>
      </xdr:nvSpPr>
      <xdr:spPr>
        <a:xfrm>
          <a:off x="1968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23949</xdr:rowOff>
    </xdr:from>
    <xdr:to>
      <xdr:col>15</xdr:col>
      <xdr:colOff>50800</xdr:colOff>
      <xdr:row>38</xdr:row>
      <xdr:rowOff>54973</xdr:rowOff>
    </xdr:to>
    <xdr:cxnSp macro="">
      <xdr:nvCxnSpPr>
        <xdr:cNvPr id="81" name="直線コネクタ 80">
          <a:extLst>
            <a:ext uri="{FF2B5EF4-FFF2-40B4-BE49-F238E27FC236}">
              <a16:creationId xmlns:a16="http://schemas.microsoft.com/office/drawing/2014/main" id="{22BD2F66-569E-4EBA-92DC-EBFE7D4E3187}"/>
            </a:ext>
          </a:extLst>
        </xdr:cNvPr>
        <xdr:cNvCxnSpPr/>
      </xdr:nvCxnSpPr>
      <xdr:spPr>
        <a:xfrm>
          <a:off x="2019300" y="6539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a:extLst>
            <a:ext uri="{FF2B5EF4-FFF2-40B4-BE49-F238E27FC236}">
              <a16:creationId xmlns:a16="http://schemas.microsoft.com/office/drawing/2014/main" id="{FC8D328C-B2C4-400D-9945-CAD3F4FC0C58}"/>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23949</xdr:rowOff>
    </xdr:to>
    <xdr:cxnSp macro="">
      <xdr:nvCxnSpPr>
        <xdr:cNvPr id="83" name="直線コネクタ 82">
          <a:extLst>
            <a:ext uri="{FF2B5EF4-FFF2-40B4-BE49-F238E27FC236}">
              <a16:creationId xmlns:a16="http://schemas.microsoft.com/office/drawing/2014/main" id="{515AC060-493A-490C-B6C6-A76879FB92F1}"/>
            </a:ext>
          </a:extLst>
        </xdr:cNvPr>
        <xdr:cNvCxnSpPr/>
      </xdr:nvCxnSpPr>
      <xdr:spPr>
        <a:xfrm>
          <a:off x="1130300" y="650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103431</xdr:rowOff>
    </xdr:from>
    <xdr:ext cx="405111" cy="259045"/>
    <xdr:sp macro="" textlink="">
      <xdr:nvSpPr>
        <xdr:cNvPr id="84" name="n_1aveValue【道路】&#10;有形固定資産減価償却率">
          <a:extLst>
            <a:ext uri="{FF2B5EF4-FFF2-40B4-BE49-F238E27FC236}">
              <a16:creationId xmlns:a16="http://schemas.microsoft.com/office/drawing/2014/main" id="{1B46F358-C6D8-4F40-A4ED-11BC9437146C}"/>
            </a:ext>
          </a:extLst>
        </xdr:cNvPr>
        <xdr:cNvSpPr txBox="1"/>
      </xdr:nvSpPr>
      <xdr:spPr>
        <a:xfrm>
          <a:off x="3582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5" name="n_2aveValue【道路】&#10;有形固定資産減価償却率">
          <a:extLst>
            <a:ext uri="{FF2B5EF4-FFF2-40B4-BE49-F238E27FC236}">
              <a16:creationId xmlns:a16="http://schemas.microsoft.com/office/drawing/2014/main" id="{E4B43871-570D-476C-92F8-89B62702F35F}"/>
            </a:ext>
          </a:extLst>
        </xdr:cNvPr>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86" name="n_3aveValue【道路】&#10;有形固定資産減価償却率">
          <a:extLst>
            <a:ext uri="{FF2B5EF4-FFF2-40B4-BE49-F238E27FC236}">
              <a16:creationId xmlns:a16="http://schemas.microsoft.com/office/drawing/2014/main" id="{2B23566A-1ECA-409E-A1C5-03EEFF128A2D}"/>
            </a:ext>
          </a:extLst>
        </xdr:cNvPr>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87" name="n_4aveValue【道路】&#10;有形固定資産減価償却率">
          <a:extLst>
            <a:ext uri="{FF2B5EF4-FFF2-40B4-BE49-F238E27FC236}">
              <a16:creationId xmlns:a16="http://schemas.microsoft.com/office/drawing/2014/main" id="{2750489B-A261-4E1A-B34B-B4AC77E0F646}"/>
            </a:ext>
          </a:extLst>
        </xdr:cNvPr>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154957</xdr:rowOff>
    </xdr:from>
    <xdr:ext cx="405111" cy="259045"/>
    <xdr:sp macro="" textlink="">
      <xdr:nvSpPr>
        <xdr:cNvPr id="88" name="n_1mainValue【道路】&#10;有形固定資産減価償却率">
          <a:extLst>
            <a:ext uri="{FF2B5EF4-FFF2-40B4-BE49-F238E27FC236}">
              <a16:creationId xmlns:a16="http://schemas.microsoft.com/office/drawing/2014/main" id="{616D48CA-E59D-40D8-BE01-9C350FC9309F}"/>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89" name="n_2mainValue【道路】&#10;有形固定資産減価償却率">
          <a:extLst>
            <a:ext uri="{FF2B5EF4-FFF2-40B4-BE49-F238E27FC236}">
              <a16:creationId xmlns:a16="http://schemas.microsoft.com/office/drawing/2014/main" id="{C6C9ECAC-CB50-4EEE-B212-07679A8D27DA}"/>
            </a:ext>
          </a:extLst>
        </xdr:cNvPr>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91276</xdr:rowOff>
    </xdr:from>
    <xdr:ext cx="405111" cy="259045"/>
    <xdr:sp macro="" textlink="">
      <xdr:nvSpPr>
        <xdr:cNvPr id="90" name="n_3mainValue【道路】&#10;有形固定資産減価償却率">
          <a:extLst>
            <a:ext uri="{FF2B5EF4-FFF2-40B4-BE49-F238E27FC236}">
              <a16:creationId xmlns:a16="http://schemas.microsoft.com/office/drawing/2014/main" id="{59C16D1E-EE6E-457A-9CF1-B486DB91EE83}"/>
            </a:ext>
          </a:extLst>
        </xdr:cNvPr>
        <xdr:cNvSpPr txBox="1"/>
      </xdr:nvSpPr>
      <xdr:spPr>
        <a:xfrm>
          <a:off x="1816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61884</xdr:rowOff>
    </xdr:from>
    <xdr:ext cx="405111" cy="259045"/>
    <xdr:sp macro="" textlink="">
      <xdr:nvSpPr>
        <xdr:cNvPr id="91" name="n_4mainValue【道路】&#10;有形固定資産減価償却率">
          <a:extLst>
            <a:ext uri="{FF2B5EF4-FFF2-40B4-BE49-F238E27FC236}">
              <a16:creationId xmlns:a16="http://schemas.microsoft.com/office/drawing/2014/main" id="{13BD801D-E555-4722-93B0-48230979CDBB}"/>
            </a:ext>
          </a:extLst>
        </xdr:cNvPr>
        <xdr:cNvSpPr txBox="1"/>
      </xdr:nvSpPr>
      <xdr:spPr>
        <a:xfrm>
          <a:off x="927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9351E59-67E4-4821-BA0F-99FD6B2D06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5C2032C-99BB-4D84-9559-5A2EB1DEF18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2064EEC-A044-4AAB-8534-7D0113FF60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1BB5833-36D4-4D48-89AA-8ABCC352B61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2E6E7D8-B876-4518-81D5-87C0ACA85A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6E821EA-D716-4734-BA4E-94502570CB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DE01863-1022-44EB-8379-B6D1FACD8B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F2F643B-917A-40D0-BD8D-75EAF15A01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E1555C1-3F3D-4ECB-B894-940E1152C81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C9D683B-19FE-4F2B-B4B0-CC6A2363FA6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E1D0A3C-63DE-4000-958C-C6E0150E0C1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D0F8144-5E0C-4557-9472-EB179744F9D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9653BBF-7719-46A1-B274-BD1AB50B18A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3CDC8EE-9EB3-4A11-8E5A-1598915783A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68C9FFB-6790-4572-B1C7-748500D8253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43A902B-4FF5-4645-9A49-1373E473092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814C233-CDF7-4521-8F7F-5482665B978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5FB3C8BD-AB03-4B2C-AA2A-DF600CCCD58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6E7EAB2-FF15-47C6-AF8E-663BCBBF3BF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9D40422C-DA72-493E-80E2-670E8DAB325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8F4A818-37FB-4482-B6CC-780B7E7DC5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F120D35D-FED2-4EC3-A488-DA1D710638A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6DB5AEF-396F-405E-99BC-4E0DF6C84F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125238</xdr:rowOff>
    </xdr:from>
    <xdr:to>
      <xdr:col>54</xdr:col>
      <xdr:colOff>189865</xdr:colOff>
      <xdr:row>42</xdr:row>
      <xdr:rowOff>17858</xdr:rowOff>
    </xdr:to>
    <xdr:cxnSp macro="">
      <xdr:nvCxnSpPr>
        <xdr:cNvPr id="115" name="直線コネクタ 114">
          <a:extLst>
            <a:ext uri="{FF2B5EF4-FFF2-40B4-BE49-F238E27FC236}">
              <a16:creationId xmlns:a16="http://schemas.microsoft.com/office/drawing/2014/main" id="{CE8A79F9-D9AD-41C4-BFA8-EDDFD349AE47}"/>
            </a:ext>
          </a:extLst>
        </xdr:cNvPr>
        <xdr:cNvCxnSpPr/>
      </xdr:nvCxnSpPr>
      <xdr:spPr>
        <a:xfrm flipV="1">
          <a:off x="10476865" y="5954538"/>
          <a:ext cx="0" cy="1264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21685</xdr:rowOff>
    </xdr:from>
    <xdr:ext cx="534377" cy="259045"/>
    <xdr:sp macro="" textlink="">
      <xdr:nvSpPr>
        <xdr:cNvPr id="116" name="【道路】&#10;一人当たり延長最小値テキスト">
          <a:extLst>
            <a:ext uri="{FF2B5EF4-FFF2-40B4-BE49-F238E27FC236}">
              <a16:creationId xmlns:a16="http://schemas.microsoft.com/office/drawing/2014/main" id="{8EB781E8-3001-48FC-B2FB-693FDEA5E411}"/>
            </a:ext>
          </a:extLst>
        </xdr:cNvPr>
        <xdr:cNvSpPr txBox="1"/>
      </xdr:nvSpPr>
      <xdr:spPr>
        <a:xfrm>
          <a:off x="10515600" y="72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17858</xdr:rowOff>
    </xdr:from>
    <xdr:to>
      <xdr:col>55</xdr:col>
      <xdr:colOff>88900</xdr:colOff>
      <xdr:row>42</xdr:row>
      <xdr:rowOff>17858</xdr:rowOff>
    </xdr:to>
    <xdr:cxnSp macro="">
      <xdr:nvCxnSpPr>
        <xdr:cNvPr id="117" name="直線コネクタ 116">
          <a:extLst>
            <a:ext uri="{FF2B5EF4-FFF2-40B4-BE49-F238E27FC236}">
              <a16:creationId xmlns:a16="http://schemas.microsoft.com/office/drawing/2014/main" id="{E6B89FDA-506E-42C2-B0CF-AC13248594B9}"/>
            </a:ext>
          </a:extLst>
        </xdr:cNvPr>
        <xdr:cNvCxnSpPr/>
      </xdr:nvCxnSpPr>
      <xdr:spPr>
        <a:xfrm>
          <a:off x="10388600" y="721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71915</xdr:rowOff>
    </xdr:from>
    <xdr:ext cx="599010" cy="259045"/>
    <xdr:sp macro="" textlink="">
      <xdr:nvSpPr>
        <xdr:cNvPr id="118" name="【道路】&#10;一人当たり延長最大値テキスト">
          <a:extLst>
            <a:ext uri="{FF2B5EF4-FFF2-40B4-BE49-F238E27FC236}">
              <a16:creationId xmlns:a16="http://schemas.microsoft.com/office/drawing/2014/main" id="{C5A72B45-5394-413D-9100-38B37B1F690F}"/>
            </a:ext>
          </a:extLst>
        </xdr:cNvPr>
        <xdr:cNvSpPr txBox="1"/>
      </xdr:nvSpPr>
      <xdr:spPr>
        <a:xfrm>
          <a:off x="10515600" y="57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125238</xdr:rowOff>
    </xdr:from>
    <xdr:to>
      <xdr:col>55</xdr:col>
      <xdr:colOff>88900</xdr:colOff>
      <xdr:row>34</xdr:row>
      <xdr:rowOff>125238</xdr:rowOff>
    </xdr:to>
    <xdr:cxnSp macro="">
      <xdr:nvCxnSpPr>
        <xdr:cNvPr id="119" name="直線コネクタ 118">
          <a:extLst>
            <a:ext uri="{FF2B5EF4-FFF2-40B4-BE49-F238E27FC236}">
              <a16:creationId xmlns:a16="http://schemas.microsoft.com/office/drawing/2014/main" id="{8298F01D-C8E6-4C6F-A9CD-DF5B20DCA61E}"/>
            </a:ext>
          </a:extLst>
        </xdr:cNvPr>
        <xdr:cNvCxnSpPr/>
      </xdr:nvCxnSpPr>
      <xdr:spPr>
        <a:xfrm>
          <a:off x="10388600" y="595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14243</xdr:rowOff>
    </xdr:from>
    <xdr:ext cx="534377" cy="259045"/>
    <xdr:sp macro="" textlink="">
      <xdr:nvSpPr>
        <xdr:cNvPr id="120" name="【道路】&#10;一人当たり延長平均値テキスト">
          <a:extLst>
            <a:ext uri="{FF2B5EF4-FFF2-40B4-BE49-F238E27FC236}">
              <a16:creationId xmlns:a16="http://schemas.microsoft.com/office/drawing/2014/main" id="{92218715-D7C1-41ED-ADC9-E9F310DE6268}"/>
            </a:ext>
          </a:extLst>
        </xdr:cNvPr>
        <xdr:cNvSpPr txBox="1"/>
      </xdr:nvSpPr>
      <xdr:spPr>
        <a:xfrm>
          <a:off x="10515600" y="687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162816</xdr:rowOff>
    </xdr:from>
    <xdr:to>
      <xdr:col>55</xdr:col>
      <xdr:colOff>50800</xdr:colOff>
      <xdr:row>41</xdr:row>
      <xdr:rowOff>92966</xdr:rowOff>
    </xdr:to>
    <xdr:sp macro="" textlink="">
      <xdr:nvSpPr>
        <xdr:cNvPr id="121" name="フローチャート: 判断 120">
          <a:extLst>
            <a:ext uri="{FF2B5EF4-FFF2-40B4-BE49-F238E27FC236}">
              <a16:creationId xmlns:a16="http://schemas.microsoft.com/office/drawing/2014/main" id="{6A1611B6-8455-4EF7-89C2-51FAB2E4E7E0}"/>
            </a:ext>
          </a:extLst>
        </xdr:cNvPr>
        <xdr:cNvSpPr/>
      </xdr:nvSpPr>
      <xdr:spPr>
        <a:xfrm>
          <a:off x="10426700" y="70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153919</xdr:rowOff>
    </xdr:from>
    <xdr:to>
      <xdr:col>50</xdr:col>
      <xdr:colOff>165100</xdr:colOff>
      <xdr:row>41</xdr:row>
      <xdr:rowOff>84069</xdr:rowOff>
    </xdr:to>
    <xdr:sp macro="" textlink="">
      <xdr:nvSpPr>
        <xdr:cNvPr id="122" name="フローチャート: 判断 121">
          <a:extLst>
            <a:ext uri="{FF2B5EF4-FFF2-40B4-BE49-F238E27FC236}">
              <a16:creationId xmlns:a16="http://schemas.microsoft.com/office/drawing/2014/main" id="{4B65C41F-3669-478C-ABE2-E0AFB36B42DE}"/>
            </a:ext>
          </a:extLst>
        </xdr:cNvPr>
        <xdr:cNvSpPr/>
      </xdr:nvSpPr>
      <xdr:spPr>
        <a:xfrm>
          <a:off x="9588500" y="701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160704</xdr:rowOff>
    </xdr:from>
    <xdr:to>
      <xdr:col>46</xdr:col>
      <xdr:colOff>38100</xdr:colOff>
      <xdr:row>41</xdr:row>
      <xdr:rowOff>90854</xdr:rowOff>
    </xdr:to>
    <xdr:sp macro="" textlink="">
      <xdr:nvSpPr>
        <xdr:cNvPr id="123" name="フローチャート: 判断 122">
          <a:extLst>
            <a:ext uri="{FF2B5EF4-FFF2-40B4-BE49-F238E27FC236}">
              <a16:creationId xmlns:a16="http://schemas.microsoft.com/office/drawing/2014/main" id="{3EC40A7B-D082-4E77-AB93-BB89715F7055}"/>
            </a:ext>
          </a:extLst>
        </xdr:cNvPr>
        <xdr:cNvSpPr/>
      </xdr:nvSpPr>
      <xdr:spPr>
        <a:xfrm>
          <a:off x="8699500" y="701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163206</xdr:rowOff>
    </xdr:from>
    <xdr:to>
      <xdr:col>41</xdr:col>
      <xdr:colOff>101600</xdr:colOff>
      <xdr:row>41</xdr:row>
      <xdr:rowOff>93356</xdr:rowOff>
    </xdr:to>
    <xdr:sp macro="" textlink="">
      <xdr:nvSpPr>
        <xdr:cNvPr id="124" name="フローチャート: 判断 123">
          <a:extLst>
            <a:ext uri="{FF2B5EF4-FFF2-40B4-BE49-F238E27FC236}">
              <a16:creationId xmlns:a16="http://schemas.microsoft.com/office/drawing/2014/main" id="{9F02C117-2793-41DA-8547-4029F2D954C8}"/>
            </a:ext>
          </a:extLst>
        </xdr:cNvPr>
        <xdr:cNvSpPr/>
      </xdr:nvSpPr>
      <xdr:spPr>
        <a:xfrm>
          <a:off x="7810500" y="702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168936</xdr:rowOff>
    </xdr:from>
    <xdr:to>
      <xdr:col>36</xdr:col>
      <xdr:colOff>165100</xdr:colOff>
      <xdr:row>41</xdr:row>
      <xdr:rowOff>99086</xdr:rowOff>
    </xdr:to>
    <xdr:sp macro="" textlink="">
      <xdr:nvSpPr>
        <xdr:cNvPr id="125" name="フローチャート: 判断 124">
          <a:extLst>
            <a:ext uri="{FF2B5EF4-FFF2-40B4-BE49-F238E27FC236}">
              <a16:creationId xmlns:a16="http://schemas.microsoft.com/office/drawing/2014/main" id="{30AA1868-C5F6-499E-837E-F8BC411FF0CB}"/>
            </a:ext>
          </a:extLst>
        </xdr:cNvPr>
        <xdr:cNvSpPr/>
      </xdr:nvSpPr>
      <xdr:spPr>
        <a:xfrm>
          <a:off x="6921500" y="702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CFCDB0-67F5-41F4-8C3D-C0061EE97D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DC4AEDE-3A46-4729-AAA3-D997F4CC1B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D9FAD4A-CFAD-4138-860C-D261698F53C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276B841-11BE-4C78-9D8D-F7937FD09B1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7637E5E-C215-48D0-A5A7-8AB6CB9A4D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44254</xdr:rowOff>
    </xdr:from>
    <xdr:to>
      <xdr:col>55</xdr:col>
      <xdr:colOff>50800</xdr:colOff>
      <xdr:row>41</xdr:row>
      <xdr:rowOff>145854</xdr:rowOff>
    </xdr:to>
    <xdr:sp macro="" textlink="">
      <xdr:nvSpPr>
        <xdr:cNvPr id="131" name="楕円 130">
          <a:extLst>
            <a:ext uri="{FF2B5EF4-FFF2-40B4-BE49-F238E27FC236}">
              <a16:creationId xmlns:a16="http://schemas.microsoft.com/office/drawing/2014/main" id="{AAD3126A-1137-406A-AA62-46FEAABA2EFB}"/>
            </a:ext>
          </a:extLst>
        </xdr:cNvPr>
        <xdr:cNvSpPr/>
      </xdr:nvSpPr>
      <xdr:spPr>
        <a:xfrm>
          <a:off x="10426700" y="70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141242</xdr:rowOff>
    </xdr:from>
    <xdr:ext cx="534377" cy="259045"/>
    <xdr:sp macro="" textlink="">
      <xdr:nvSpPr>
        <xdr:cNvPr id="132" name="【道路】&#10;一人当たり延長該当値テキスト">
          <a:extLst>
            <a:ext uri="{FF2B5EF4-FFF2-40B4-BE49-F238E27FC236}">
              <a16:creationId xmlns:a16="http://schemas.microsoft.com/office/drawing/2014/main" id="{57337AE6-6B8B-4F4D-8337-FC8E0A06A771}"/>
            </a:ext>
          </a:extLst>
        </xdr:cNvPr>
        <xdr:cNvSpPr txBox="1"/>
      </xdr:nvSpPr>
      <xdr:spPr>
        <a:xfrm>
          <a:off x="10515600" y="69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49470</xdr:rowOff>
    </xdr:from>
    <xdr:to>
      <xdr:col>50</xdr:col>
      <xdr:colOff>165100</xdr:colOff>
      <xdr:row>41</xdr:row>
      <xdr:rowOff>151070</xdr:rowOff>
    </xdr:to>
    <xdr:sp macro="" textlink="">
      <xdr:nvSpPr>
        <xdr:cNvPr id="133" name="楕円 132">
          <a:extLst>
            <a:ext uri="{FF2B5EF4-FFF2-40B4-BE49-F238E27FC236}">
              <a16:creationId xmlns:a16="http://schemas.microsoft.com/office/drawing/2014/main" id="{F3727E29-6A8B-476B-9406-75EBD25425B2}"/>
            </a:ext>
          </a:extLst>
        </xdr:cNvPr>
        <xdr:cNvSpPr/>
      </xdr:nvSpPr>
      <xdr:spPr>
        <a:xfrm>
          <a:off x="9588500" y="70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95054</xdr:rowOff>
    </xdr:from>
    <xdr:to>
      <xdr:col>55</xdr:col>
      <xdr:colOff>0</xdr:colOff>
      <xdr:row>41</xdr:row>
      <xdr:rowOff>100270</xdr:rowOff>
    </xdr:to>
    <xdr:cxnSp macro="">
      <xdr:nvCxnSpPr>
        <xdr:cNvPr id="134" name="直線コネクタ 133">
          <a:extLst>
            <a:ext uri="{FF2B5EF4-FFF2-40B4-BE49-F238E27FC236}">
              <a16:creationId xmlns:a16="http://schemas.microsoft.com/office/drawing/2014/main" id="{68473E69-C8B8-4D76-B054-F33473F6AA18}"/>
            </a:ext>
          </a:extLst>
        </xdr:cNvPr>
        <xdr:cNvCxnSpPr/>
      </xdr:nvCxnSpPr>
      <xdr:spPr>
        <a:xfrm flipV="1">
          <a:off x="9639300" y="7124504"/>
          <a:ext cx="8382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52609</xdr:rowOff>
    </xdr:from>
    <xdr:to>
      <xdr:col>46</xdr:col>
      <xdr:colOff>38100</xdr:colOff>
      <xdr:row>41</xdr:row>
      <xdr:rowOff>154209</xdr:rowOff>
    </xdr:to>
    <xdr:sp macro="" textlink="">
      <xdr:nvSpPr>
        <xdr:cNvPr id="135" name="楕円 134">
          <a:extLst>
            <a:ext uri="{FF2B5EF4-FFF2-40B4-BE49-F238E27FC236}">
              <a16:creationId xmlns:a16="http://schemas.microsoft.com/office/drawing/2014/main" id="{2F19575A-6C1D-44C6-87A2-D0AA69557C20}"/>
            </a:ext>
          </a:extLst>
        </xdr:cNvPr>
        <xdr:cNvSpPr/>
      </xdr:nvSpPr>
      <xdr:spPr>
        <a:xfrm>
          <a:off x="8699500" y="70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100270</xdr:rowOff>
    </xdr:from>
    <xdr:to>
      <xdr:col>50</xdr:col>
      <xdr:colOff>114300</xdr:colOff>
      <xdr:row>41</xdr:row>
      <xdr:rowOff>103409</xdr:rowOff>
    </xdr:to>
    <xdr:cxnSp macro="">
      <xdr:nvCxnSpPr>
        <xdr:cNvPr id="136" name="直線コネクタ 135">
          <a:extLst>
            <a:ext uri="{FF2B5EF4-FFF2-40B4-BE49-F238E27FC236}">
              <a16:creationId xmlns:a16="http://schemas.microsoft.com/office/drawing/2014/main" id="{91319E97-83FD-4B08-A72E-180A4DFF1170}"/>
            </a:ext>
          </a:extLst>
        </xdr:cNvPr>
        <xdr:cNvCxnSpPr/>
      </xdr:nvCxnSpPr>
      <xdr:spPr>
        <a:xfrm flipV="1">
          <a:off x="8750300" y="7129720"/>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56061</xdr:rowOff>
    </xdr:from>
    <xdr:to>
      <xdr:col>41</xdr:col>
      <xdr:colOff>101600</xdr:colOff>
      <xdr:row>41</xdr:row>
      <xdr:rowOff>157661</xdr:rowOff>
    </xdr:to>
    <xdr:sp macro="" textlink="">
      <xdr:nvSpPr>
        <xdr:cNvPr id="137" name="楕円 136">
          <a:extLst>
            <a:ext uri="{FF2B5EF4-FFF2-40B4-BE49-F238E27FC236}">
              <a16:creationId xmlns:a16="http://schemas.microsoft.com/office/drawing/2014/main" id="{54B0965E-0211-4658-A385-D537BD7BECEB}"/>
            </a:ext>
          </a:extLst>
        </xdr:cNvPr>
        <xdr:cNvSpPr/>
      </xdr:nvSpPr>
      <xdr:spPr>
        <a:xfrm>
          <a:off x="7810500" y="70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103409</xdr:rowOff>
    </xdr:from>
    <xdr:to>
      <xdr:col>45</xdr:col>
      <xdr:colOff>177800</xdr:colOff>
      <xdr:row>41</xdr:row>
      <xdr:rowOff>106861</xdr:rowOff>
    </xdr:to>
    <xdr:cxnSp macro="">
      <xdr:nvCxnSpPr>
        <xdr:cNvPr id="138" name="直線コネクタ 137">
          <a:extLst>
            <a:ext uri="{FF2B5EF4-FFF2-40B4-BE49-F238E27FC236}">
              <a16:creationId xmlns:a16="http://schemas.microsoft.com/office/drawing/2014/main" id="{D7556D55-B1A6-4BF6-8DC8-9BBF90F110C2}"/>
            </a:ext>
          </a:extLst>
        </xdr:cNvPr>
        <xdr:cNvCxnSpPr/>
      </xdr:nvCxnSpPr>
      <xdr:spPr>
        <a:xfrm flipV="1">
          <a:off x="7861300" y="7132859"/>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59477</xdr:rowOff>
    </xdr:from>
    <xdr:to>
      <xdr:col>36</xdr:col>
      <xdr:colOff>165100</xdr:colOff>
      <xdr:row>41</xdr:row>
      <xdr:rowOff>161077</xdr:rowOff>
    </xdr:to>
    <xdr:sp macro="" textlink="">
      <xdr:nvSpPr>
        <xdr:cNvPr id="139" name="楕円 138">
          <a:extLst>
            <a:ext uri="{FF2B5EF4-FFF2-40B4-BE49-F238E27FC236}">
              <a16:creationId xmlns:a16="http://schemas.microsoft.com/office/drawing/2014/main" id="{C4137404-0EA3-463D-918A-8374B25928E5}"/>
            </a:ext>
          </a:extLst>
        </xdr:cNvPr>
        <xdr:cNvSpPr/>
      </xdr:nvSpPr>
      <xdr:spPr>
        <a:xfrm>
          <a:off x="6921500" y="70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106861</xdr:rowOff>
    </xdr:from>
    <xdr:to>
      <xdr:col>41</xdr:col>
      <xdr:colOff>50800</xdr:colOff>
      <xdr:row>41</xdr:row>
      <xdr:rowOff>110277</xdr:rowOff>
    </xdr:to>
    <xdr:cxnSp macro="">
      <xdr:nvCxnSpPr>
        <xdr:cNvPr id="140" name="直線コネクタ 139">
          <a:extLst>
            <a:ext uri="{FF2B5EF4-FFF2-40B4-BE49-F238E27FC236}">
              <a16:creationId xmlns:a16="http://schemas.microsoft.com/office/drawing/2014/main" id="{F7CF9F7C-E3BF-4BF7-9652-25205D4BE463}"/>
            </a:ext>
          </a:extLst>
        </xdr:cNvPr>
        <xdr:cNvCxnSpPr/>
      </xdr:nvCxnSpPr>
      <xdr:spPr>
        <a:xfrm flipV="1">
          <a:off x="6972300" y="7136311"/>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100596</xdr:rowOff>
    </xdr:from>
    <xdr:ext cx="534377" cy="259045"/>
    <xdr:sp macro="" textlink="">
      <xdr:nvSpPr>
        <xdr:cNvPr id="141" name="n_1aveValue【道路】&#10;一人当たり延長">
          <a:extLst>
            <a:ext uri="{FF2B5EF4-FFF2-40B4-BE49-F238E27FC236}">
              <a16:creationId xmlns:a16="http://schemas.microsoft.com/office/drawing/2014/main" id="{9CD266CA-6327-44C2-8BDA-5074B5087446}"/>
            </a:ext>
          </a:extLst>
        </xdr:cNvPr>
        <xdr:cNvSpPr txBox="1"/>
      </xdr:nvSpPr>
      <xdr:spPr>
        <a:xfrm>
          <a:off x="9359411" y="67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107381</xdr:rowOff>
    </xdr:from>
    <xdr:ext cx="534377" cy="259045"/>
    <xdr:sp macro="" textlink="">
      <xdr:nvSpPr>
        <xdr:cNvPr id="142" name="n_2aveValue【道路】&#10;一人当たり延長">
          <a:extLst>
            <a:ext uri="{FF2B5EF4-FFF2-40B4-BE49-F238E27FC236}">
              <a16:creationId xmlns:a16="http://schemas.microsoft.com/office/drawing/2014/main" id="{DA362BE0-D384-4B3C-AACF-C11930C8E088}"/>
            </a:ext>
          </a:extLst>
        </xdr:cNvPr>
        <xdr:cNvSpPr txBox="1"/>
      </xdr:nvSpPr>
      <xdr:spPr>
        <a:xfrm>
          <a:off x="8483111" y="679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109883</xdr:rowOff>
    </xdr:from>
    <xdr:ext cx="534377" cy="259045"/>
    <xdr:sp macro="" textlink="">
      <xdr:nvSpPr>
        <xdr:cNvPr id="143" name="n_3aveValue【道路】&#10;一人当たり延長">
          <a:extLst>
            <a:ext uri="{FF2B5EF4-FFF2-40B4-BE49-F238E27FC236}">
              <a16:creationId xmlns:a16="http://schemas.microsoft.com/office/drawing/2014/main" id="{B7680635-AF36-4733-BDA7-88C50BE61885}"/>
            </a:ext>
          </a:extLst>
        </xdr:cNvPr>
        <xdr:cNvSpPr txBox="1"/>
      </xdr:nvSpPr>
      <xdr:spPr>
        <a:xfrm>
          <a:off x="7594111" y="679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115613</xdr:rowOff>
    </xdr:from>
    <xdr:ext cx="534377" cy="259045"/>
    <xdr:sp macro="" textlink="">
      <xdr:nvSpPr>
        <xdr:cNvPr id="144" name="n_4aveValue【道路】&#10;一人当たり延長">
          <a:extLst>
            <a:ext uri="{FF2B5EF4-FFF2-40B4-BE49-F238E27FC236}">
              <a16:creationId xmlns:a16="http://schemas.microsoft.com/office/drawing/2014/main" id="{96C546C7-6D38-4156-B5B1-54F46C1DACFC}"/>
            </a:ext>
          </a:extLst>
        </xdr:cNvPr>
        <xdr:cNvSpPr txBox="1"/>
      </xdr:nvSpPr>
      <xdr:spPr>
        <a:xfrm>
          <a:off x="6705111" y="68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142197</xdr:rowOff>
    </xdr:from>
    <xdr:ext cx="534377" cy="259045"/>
    <xdr:sp macro="" textlink="">
      <xdr:nvSpPr>
        <xdr:cNvPr id="145" name="n_1mainValue【道路】&#10;一人当たり延長">
          <a:extLst>
            <a:ext uri="{FF2B5EF4-FFF2-40B4-BE49-F238E27FC236}">
              <a16:creationId xmlns:a16="http://schemas.microsoft.com/office/drawing/2014/main" id="{A45C8AD2-6CBC-4A22-81FD-747A8F430A92}"/>
            </a:ext>
          </a:extLst>
        </xdr:cNvPr>
        <xdr:cNvSpPr txBox="1"/>
      </xdr:nvSpPr>
      <xdr:spPr>
        <a:xfrm>
          <a:off x="9359411" y="71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145336</xdr:rowOff>
    </xdr:from>
    <xdr:ext cx="534377" cy="259045"/>
    <xdr:sp macro="" textlink="">
      <xdr:nvSpPr>
        <xdr:cNvPr id="146" name="n_2mainValue【道路】&#10;一人当たり延長">
          <a:extLst>
            <a:ext uri="{FF2B5EF4-FFF2-40B4-BE49-F238E27FC236}">
              <a16:creationId xmlns:a16="http://schemas.microsoft.com/office/drawing/2014/main" id="{DC8F65BE-87F6-4F0E-A94B-1F2B0D27A550}"/>
            </a:ext>
          </a:extLst>
        </xdr:cNvPr>
        <xdr:cNvSpPr txBox="1"/>
      </xdr:nvSpPr>
      <xdr:spPr>
        <a:xfrm>
          <a:off x="8483111" y="71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148788</xdr:rowOff>
    </xdr:from>
    <xdr:ext cx="534377" cy="259045"/>
    <xdr:sp macro="" textlink="">
      <xdr:nvSpPr>
        <xdr:cNvPr id="147" name="n_3mainValue【道路】&#10;一人当たり延長">
          <a:extLst>
            <a:ext uri="{FF2B5EF4-FFF2-40B4-BE49-F238E27FC236}">
              <a16:creationId xmlns:a16="http://schemas.microsoft.com/office/drawing/2014/main" id="{13D9F07C-97D2-4DFF-AC7B-0383AF0B06B7}"/>
            </a:ext>
          </a:extLst>
        </xdr:cNvPr>
        <xdr:cNvSpPr txBox="1"/>
      </xdr:nvSpPr>
      <xdr:spPr>
        <a:xfrm>
          <a:off x="7594111" y="717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152204</xdr:rowOff>
    </xdr:from>
    <xdr:ext cx="534377" cy="259045"/>
    <xdr:sp macro="" textlink="">
      <xdr:nvSpPr>
        <xdr:cNvPr id="148" name="n_4mainValue【道路】&#10;一人当たり延長">
          <a:extLst>
            <a:ext uri="{FF2B5EF4-FFF2-40B4-BE49-F238E27FC236}">
              <a16:creationId xmlns:a16="http://schemas.microsoft.com/office/drawing/2014/main" id="{A61B746F-5213-4317-A386-CF63472DCF4B}"/>
            </a:ext>
          </a:extLst>
        </xdr:cNvPr>
        <xdr:cNvSpPr txBox="1"/>
      </xdr:nvSpPr>
      <xdr:spPr>
        <a:xfrm>
          <a:off x="6705111" y="718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6EFDD7F-CB4C-45DA-93E4-E7F7494AA15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5AF48FE-812C-46E1-AA2F-8106A840DC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0116750-073D-4BE9-A398-A84139F7FB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3887B60-EA3E-4368-864C-6D59592986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6D0BEAB-DFD1-4783-B0A0-23B2094D87E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A06003D-D816-45E1-89E7-3B54FC18FF4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5DC0FF4-6BAB-441F-9278-F1CC2E4075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144CBDC-33F8-48E0-9592-9B735980E6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1225E3C-2FDB-41E8-B502-BF5B46541C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509271A-4DC7-4946-B354-9E435BE83A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5A1DF5F-6FFB-427F-A098-0E8E77DDD22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D3D58D4-12B5-4225-9C9A-496D96B2388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B9CF230-022D-475D-AB70-69CC0290BE2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6A40ECF-0D75-4185-9E71-5A906868AA9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56D91A3-8159-44D8-9486-DC164A422A6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EA677BA-64E9-4849-8678-575482B917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0E08996-6793-4DE2-B955-28C9EBEE198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C43D2F8-CDC7-430E-8D1C-8BC21D7A46E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EAB4F93-A6D3-4B27-89FD-1D4901E953B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F2B85DA-A98E-44B8-B089-1543C3A7421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27FCEFB-F1A6-4A2B-B247-C1560AADC2D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C16D694-1A24-406C-98FF-F9F72E09D79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7123F9F-5A88-4241-848A-8BB16F3B2F0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1156A5B-8ECC-4423-B343-85A60EEE8C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6EBD02D-CD2D-4C30-85D9-AF50C38E1B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65315</xdr:rowOff>
    </xdr:to>
    <xdr:cxnSp macro="">
      <xdr:nvCxnSpPr>
        <xdr:cNvPr id="174" name="直線コネクタ 173">
          <a:extLst>
            <a:ext uri="{FF2B5EF4-FFF2-40B4-BE49-F238E27FC236}">
              <a16:creationId xmlns:a16="http://schemas.microsoft.com/office/drawing/2014/main" id="{651DE2D5-2042-41BB-A5CE-6B783AA11380}"/>
            </a:ext>
          </a:extLst>
        </xdr:cNvPr>
        <xdr:cNvCxnSpPr/>
      </xdr:nvCxnSpPr>
      <xdr:spPr>
        <a:xfrm flipV="1">
          <a:off x="4634865" y="9602833"/>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3CDC961-1A76-49BE-A47B-B72AD9C5BBF5}"/>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6" name="直線コネクタ 175">
          <a:extLst>
            <a:ext uri="{FF2B5EF4-FFF2-40B4-BE49-F238E27FC236}">
              <a16:creationId xmlns:a16="http://schemas.microsoft.com/office/drawing/2014/main" id="{39908A23-75F9-4280-BBBB-8E485C6ECAF4}"/>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BBB7FA0-7DBF-4ED6-A2BC-9A2D6352A689}"/>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8" name="直線コネクタ 177">
          <a:extLst>
            <a:ext uri="{FF2B5EF4-FFF2-40B4-BE49-F238E27FC236}">
              <a16:creationId xmlns:a16="http://schemas.microsoft.com/office/drawing/2014/main" id="{DCB2DA40-04F2-48C0-9D1C-869B2BBEE934}"/>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21CFDE6-BCEB-4DD4-B9C6-D3EF8BC4B0E2}"/>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0" name="フローチャート: 判断 179">
          <a:extLst>
            <a:ext uri="{FF2B5EF4-FFF2-40B4-BE49-F238E27FC236}">
              <a16:creationId xmlns:a16="http://schemas.microsoft.com/office/drawing/2014/main" id="{EA380B11-C571-469B-86D2-C37ECCAC5A68}"/>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81" name="フローチャート: 判断 180">
          <a:extLst>
            <a:ext uri="{FF2B5EF4-FFF2-40B4-BE49-F238E27FC236}">
              <a16:creationId xmlns:a16="http://schemas.microsoft.com/office/drawing/2014/main" id="{06A1C048-635E-41E9-8CCE-56A018F05025}"/>
            </a:ext>
          </a:extLst>
        </xdr:cNvPr>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2" name="フローチャート: 判断 181">
          <a:extLst>
            <a:ext uri="{FF2B5EF4-FFF2-40B4-BE49-F238E27FC236}">
              <a16:creationId xmlns:a16="http://schemas.microsoft.com/office/drawing/2014/main" id="{D1BBBCC6-24CD-48B0-9636-C1C102A700DA}"/>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3" name="フローチャート: 判断 182">
          <a:extLst>
            <a:ext uri="{FF2B5EF4-FFF2-40B4-BE49-F238E27FC236}">
              <a16:creationId xmlns:a16="http://schemas.microsoft.com/office/drawing/2014/main" id="{3D391DB2-CF61-413E-914A-7D6B9C94B278}"/>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4" name="フローチャート: 判断 183">
          <a:extLst>
            <a:ext uri="{FF2B5EF4-FFF2-40B4-BE49-F238E27FC236}">
              <a16:creationId xmlns:a16="http://schemas.microsoft.com/office/drawing/2014/main" id="{886A2FB4-49E1-4BE6-8808-A97793A364A7}"/>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FDDACA9-FF4A-4E07-B364-4D7A66F1CC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8AB35ED-2673-47F4-9991-127D89E8AA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E1B9250-2049-48D8-8262-BB006A46051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F274F1-1E2F-4A5B-B5E4-03912AC839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26D3BD1-517D-4F8E-B257-5270057903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14515</xdr:rowOff>
    </xdr:from>
    <xdr:to>
      <xdr:col>24</xdr:col>
      <xdr:colOff>114300</xdr:colOff>
      <xdr:row>62</xdr:row>
      <xdr:rowOff>116115</xdr:rowOff>
    </xdr:to>
    <xdr:sp macro="" textlink="">
      <xdr:nvSpPr>
        <xdr:cNvPr id="190" name="楕円 189">
          <a:extLst>
            <a:ext uri="{FF2B5EF4-FFF2-40B4-BE49-F238E27FC236}">
              <a16:creationId xmlns:a16="http://schemas.microsoft.com/office/drawing/2014/main" id="{45AD2143-DA6F-43AD-8084-690C57F62E22}"/>
            </a:ext>
          </a:extLst>
        </xdr:cNvPr>
        <xdr:cNvSpPr/>
      </xdr:nvSpPr>
      <xdr:spPr>
        <a:xfrm>
          <a:off x="4584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164392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9B58A38-06CF-4DC7-9905-48832233BF3C}"/>
            </a:ext>
          </a:extLst>
        </xdr:cNvPr>
        <xdr:cNvSpPr txBox="1"/>
      </xdr:nvSpPr>
      <xdr:spPr>
        <a:xfrm>
          <a:off x="4673600"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192" name="楕円 191">
          <a:extLst>
            <a:ext uri="{FF2B5EF4-FFF2-40B4-BE49-F238E27FC236}">
              <a16:creationId xmlns:a16="http://schemas.microsoft.com/office/drawing/2014/main" id="{864F86F4-CD23-4C6B-9CDD-A6561C11FF03}"/>
            </a:ext>
          </a:extLst>
        </xdr:cNvPr>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52251</xdr:rowOff>
    </xdr:from>
    <xdr:to>
      <xdr:col>24</xdr:col>
      <xdr:colOff>63500</xdr:colOff>
      <xdr:row>62</xdr:row>
      <xdr:rowOff>65315</xdr:rowOff>
    </xdr:to>
    <xdr:cxnSp macro="">
      <xdr:nvCxnSpPr>
        <xdr:cNvPr id="193" name="直線コネクタ 192">
          <a:extLst>
            <a:ext uri="{FF2B5EF4-FFF2-40B4-BE49-F238E27FC236}">
              <a16:creationId xmlns:a16="http://schemas.microsoft.com/office/drawing/2014/main" id="{AE5CB87A-E025-4FA4-B848-DB7EBC3E345B}"/>
            </a:ext>
          </a:extLst>
        </xdr:cNvPr>
        <xdr:cNvCxnSpPr/>
      </xdr:nvCxnSpPr>
      <xdr:spPr>
        <a:xfrm>
          <a:off x="3797300" y="106821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156573</xdr:rowOff>
    </xdr:from>
    <xdr:to>
      <xdr:col>15</xdr:col>
      <xdr:colOff>101600</xdr:colOff>
      <xdr:row>62</xdr:row>
      <xdr:rowOff>86723</xdr:rowOff>
    </xdr:to>
    <xdr:sp macro="" textlink="">
      <xdr:nvSpPr>
        <xdr:cNvPr id="194" name="楕円 193">
          <a:extLst>
            <a:ext uri="{FF2B5EF4-FFF2-40B4-BE49-F238E27FC236}">
              <a16:creationId xmlns:a16="http://schemas.microsoft.com/office/drawing/2014/main" id="{C23A1BB9-15BD-42AE-95C8-35480F032998}"/>
            </a:ext>
          </a:extLst>
        </xdr:cNvPr>
        <xdr:cNvSpPr/>
      </xdr:nvSpPr>
      <xdr:spPr>
        <a:xfrm>
          <a:off x="2857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35923</xdr:rowOff>
    </xdr:from>
    <xdr:to>
      <xdr:col>19</xdr:col>
      <xdr:colOff>177800</xdr:colOff>
      <xdr:row>62</xdr:row>
      <xdr:rowOff>52251</xdr:rowOff>
    </xdr:to>
    <xdr:cxnSp macro="">
      <xdr:nvCxnSpPr>
        <xdr:cNvPr id="195" name="直線コネクタ 194">
          <a:extLst>
            <a:ext uri="{FF2B5EF4-FFF2-40B4-BE49-F238E27FC236}">
              <a16:creationId xmlns:a16="http://schemas.microsoft.com/office/drawing/2014/main" id="{8C2846A4-721C-4C2B-9DD7-9EC9BFD18D7D}"/>
            </a:ext>
          </a:extLst>
        </xdr:cNvPr>
        <xdr:cNvCxnSpPr/>
      </xdr:nvCxnSpPr>
      <xdr:spPr>
        <a:xfrm>
          <a:off x="2908300" y="10665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140244</xdr:rowOff>
    </xdr:from>
    <xdr:to>
      <xdr:col>10</xdr:col>
      <xdr:colOff>165100</xdr:colOff>
      <xdr:row>62</xdr:row>
      <xdr:rowOff>70394</xdr:rowOff>
    </xdr:to>
    <xdr:sp macro="" textlink="">
      <xdr:nvSpPr>
        <xdr:cNvPr id="196" name="楕円 195">
          <a:extLst>
            <a:ext uri="{FF2B5EF4-FFF2-40B4-BE49-F238E27FC236}">
              <a16:creationId xmlns:a16="http://schemas.microsoft.com/office/drawing/2014/main" id="{5D0BBF33-81B7-40E7-8B78-1F3CC0E71D3D}"/>
            </a:ext>
          </a:extLst>
        </xdr:cNvPr>
        <xdr:cNvSpPr/>
      </xdr:nvSpPr>
      <xdr:spPr>
        <a:xfrm>
          <a:off x="1968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19594</xdr:rowOff>
    </xdr:from>
    <xdr:to>
      <xdr:col>15</xdr:col>
      <xdr:colOff>50800</xdr:colOff>
      <xdr:row>62</xdr:row>
      <xdr:rowOff>35923</xdr:rowOff>
    </xdr:to>
    <xdr:cxnSp macro="">
      <xdr:nvCxnSpPr>
        <xdr:cNvPr id="197" name="直線コネクタ 196">
          <a:extLst>
            <a:ext uri="{FF2B5EF4-FFF2-40B4-BE49-F238E27FC236}">
              <a16:creationId xmlns:a16="http://schemas.microsoft.com/office/drawing/2014/main" id="{DD0DCFB2-36E5-4098-BF93-8499D99A17A6}"/>
            </a:ext>
          </a:extLst>
        </xdr:cNvPr>
        <xdr:cNvCxnSpPr/>
      </xdr:nvCxnSpPr>
      <xdr:spPr>
        <a:xfrm>
          <a:off x="2019300" y="106494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123916</xdr:rowOff>
    </xdr:from>
    <xdr:to>
      <xdr:col>6</xdr:col>
      <xdr:colOff>38100</xdr:colOff>
      <xdr:row>62</xdr:row>
      <xdr:rowOff>54066</xdr:rowOff>
    </xdr:to>
    <xdr:sp macro="" textlink="">
      <xdr:nvSpPr>
        <xdr:cNvPr id="198" name="楕円 197">
          <a:extLst>
            <a:ext uri="{FF2B5EF4-FFF2-40B4-BE49-F238E27FC236}">
              <a16:creationId xmlns:a16="http://schemas.microsoft.com/office/drawing/2014/main" id="{BA1FC162-EAE2-45F7-8B92-A7D2BC9FE6F2}"/>
            </a:ext>
          </a:extLst>
        </xdr:cNvPr>
        <xdr:cNvSpPr/>
      </xdr:nvSpPr>
      <xdr:spPr>
        <a:xfrm>
          <a:off x="1079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3266</xdr:rowOff>
    </xdr:from>
    <xdr:to>
      <xdr:col>10</xdr:col>
      <xdr:colOff>114300</xdr:colOff>
      <xdr:row>62</xdr:row>
      <xdr:rowOff>19594</xdr:rowOff>
    </xdr:to>
    <xdr:cxnSp macro="">
      <xdr:nvCxnSpPr>
        <xdr:cNvPr id="199" name="直線コネクタ 198">
          <a:extLst>
            <a:ext uri="{FF2B5EF4-FFF2-40B4-BE49-F238E27FC236}">
              <a16:creationId xmlns:a16="http://schemas.microsoft.com/office/drawing/2014/main" id="{EB071FAC-1ADF-439E-A883-2A84938ED637}"/>
            </a:ext>
          </a:extLst>
        </xdr:cNvPr>
        <xdr:cNvCxnSpPr/>
      </xdr:nvCxnSpPr>
      <xdr:spPr>
        <a:xfrm>
          <a:off x="1130300" y="10633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04FF90D-3285-425E-BEF9-6F79BA33ECEA}"/>
            </a:ext>
          </a:extLst>
        </xdr:cNvPr>
        <xdr:cNvSpPr txBox="1"/>
      </xdr:nvSpPr>
      <xdr:spPr>
        <a:xfrm>
          <a:off x="3582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3D7A5D6-1A11-4CE0-B09C-FE8BDF870AA5}"/>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335F986-3E1A-4C7D-BBD7-7C546CA87717}"/>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41A0939-618C-4FFB-B279-E17E97425BF6}"/>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A6AB4C7-656A-4C72-9ACD-65E75A99B27A}"/>
            </a:ext>
          </a:extLst>
        </xdr:cNvPr>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77850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0CCD454-8B6E-425C-95E1-3273B8B77B9F}"/>
            </a:ext>
          </a:extLst>
        </xdr:cNvPr>
        <xdr:cNvSpPr txBox="1"/>
      </xdr:nvSpPr>
      <xdr:spPr>
        <a:xfrm>
          <a:off x="2705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61521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F6F2ACD-A279-4D84-8149-87BC697005F7}"/>
            </a:ext>
          </a:extLst>
        </xdr:cNvPr>
        <xdr:cNvSpPr txBox="1"/>
      </xdr:nvSpPr>
      <xdr:spPr>
        <a:xfrm>
          <a:off x="1816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CDB3924-8100-4028-8DE7-6FBE4557F34A}"/>
            </a:ext>
          </a:extLst>
        </xdr:cNvPr>
        <xdr:cNvSpPr txBox="1"/>
      </xdr:nvSpPr>
      <xdr:spPr>
        <a:xfrm>
          <a:off x="927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D7F63BB-ED2D-4E7C-99E2-3CBF8A1ADE8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D13C1D8-54E7-474F-960D-DC46BDE955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2E833D2-968E-4A73-B3D9-3C69AFBBAB2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1A8B302-4C1F-4AC1-8142-3EAB0EEE0C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F691EBD-80C9-4CA9-8994-7859F5F872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C1EBBB8-0989-4B16-99B3-2A788D85D6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93CCB04-22E9-4360-8B5E-11889A79B1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1D40F50-D4C2-4953-88FE-C92238A6AA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BFCF955-774C-4683-9DEA-35DD5875B0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AC56C4D-494E-4586-ACA5-949A20D4C5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49EDF14F-E108-475E-9987-B3733CDC60E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7AB833BC-099B-411A-9238-97FC4219717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25EEF684-7833-40E7-9D65-BD23DD86012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E795DFCF-F240-4A9E-9E7B-C532E6C0E46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9006EC05-7BD0-4FFE-AC78-12E051B63B4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9EA575F-4A62-425C-9798-62270F7078B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EBE2C9FD-BD6F-49E1-9BC5-4CF812A13FC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524C5B44-8CE0-4002-94EC-9C831FF09FC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B0C8A41-A4E3-4F20-9C89-5A72023EDA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EE9391B3-1DD1-43BD-AB24-1BB9E6A579A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450F537-BFDA-4E09-BEA5-A8A8733700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46193</xdr:rowOff>
    </xdr:from>
    <xdr:to>
      <xdr:col>54</xdr:col>
      <xdr:colOff>189865</xdr:colOff>
      <xdr:row>63</xdr:row>
      <xdr:rowOff>169890</xdr:rowOff>
    </xdr:to>
    <xdr:cxnSp macro="">
      <xdr:nvCxnSpPr>
        <xdr:cNvPr id="229" name="直線コネクタ 228">
          <a:extLst>
            <a:ext uri="{FF2B5EF4-FFF2-40B4-BE49-F238E27FC236}">
              <a16:creationId xmlns:a16="http://schemas.microsoft.com/office/drawing/2014/main" id="{3410F9E6-881E-4387-BA5C-D3997BB18A28}"/>
            </a:ext>
          </a:extLst>
        </xdr:cNvPr>
        <xdr:cNvCxnSpPr/>
      </xdr:nvCxnSpPr>
      <xdr:spPr>
        <a:xfrm flipV="1">
          <a:off x="10476865" y="9475943"/>
          <a:ext cx="0" cy="149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2267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98FBB8F-85A1-47C0-9EDA-F7CDF26DDD53}"/>
            </a:ext>
          </a:extLst>
        </xdr:cNvPr>
        <xdr:cNvSpPr txBox="1"/>
      </xdr:nvSpPr>
      <xdr:spPr>
        <a:xfrm>
          <a:off x="10515600" y="109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169890</xdr:rowOff>
    </xdr:from>
    <xdr:to>
      <xdr:col>55</xdr:col>
      <xdr:colOff>88900</xdr:colOff>
      <xdr:row>63</xdr:row>
      <xdr:rowOff>169890</xdr:rowOff>
    </xdr:to>
    <xdr:cxnSp macro="">
      <xdr:nvCxnSpPr>
        <xdr:cNvPr id="231" name="直線コネクタ 230">
          <a:extLst>
            <a:ext uri="{FF2B5EF4-FFF2-40B4-BE49-F238E27FC236}">
              <a16:creationId xmlns:a16="http://schemas.microsoft.com/office/drawing/2014/main" id="{D2C5214A-0F52-4B7F-86DE-14AD5CB9C370}"/>
            </a:ext>
          </a:extLst>
        </xdr:cNvPr>
        <xdr:cNvCxnSpPr/>
      </xdr:nvCxnSpPr>
      <xdr:spPr>
        <a:xfrm>
          <a:off x="10388600" y="1097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164320</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27AACCEA-387E-49C6-8311-2B6F7900FFDF}"/>
            </a:ext>
          </a:extLst>
        </xdr:cNvPr>
        <xdr:cNvSpPr txBox="1"/>
      </xdr:nvSpPr>
      <xdr:spPr>
        <a:xfrm>
          <a:off x="10515600" y="92511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6,547,929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46193</xdr:rowOff>
    </xdr:from>
    <xdr:to>
      <xdr:col>55</xdr:col>
      <xdr:colOff>88900</xdr:colOff>
      <xdr:row>55</xdr:row>
      <xdr:rowOff>46193</xdr:rowOff>
    </xdr:to>
    <xdr:cxnSp macro="">
      <xdr:nvCxnSpPr>
        <xdr:cNvPr id="233" name="直線コネクタ 232">
          <a:extLst>
            <a:ext uri="{FF2B5EF4-FFF2-40B4-BE49-F238E27FC236}">
              <a16:creationId xmlns:a16="http://schemas.microsoft.com/office/drawing/2014/main" id="{F7D31AA6-74F5-4C1F-810F-B890B572E211}"/>
            </a:ext>
          </a:extLst>
        </xdr:cNvPr>
        <xdr:cNvCxnSpPr/>
      </xdr:nvCxnSpPr>
      <xdr:spPr>
        <a:xfrm>
          <a:off x="10388600" y="947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33317</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A3EC328F-FD2B-4A95-B907-D928E9935DDE}"/>
            </a:ext>
          </a:extLst>
        </xdr:cNvPr>
        <xdr:cNvSpPr txBox="1"/>
      </xdr:nvSpPr>
      <xdr:spPr>
        <a:xfrm>
          <a:off x="10515600" y="1049176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10440</xdr:rowOff>
    </xdr:from>
    <xdr:to>
      <xdr:col>55</xdr:col>
      <xdr:colOff>50800</xdr:colOff>
      <xdr:row>62</xdr:row>
      <xdr:rowOff>112040</xdr:rowOff>
    </xdr:to>
    <xdr:sp macro="" textlink="">
      <xdr:nvSpPr>
        <xdr:cNvPr id="235" name="フローチャート: 判断 234">
          <a:extLst>
            <a:ext uri="{FF2B5EF4-FFF2-40B4-BE49-F238E27FC236}">
              <a16:creationId xmlns:a16="http://schemas.microsoft.com/office/drawing/2014/main" id="{58D33A1F-57FF-4A7C-B1A2-FCE1E68AA9D4}"/>
            </a:ext>
          </a:extLst>
        </xdr:cNvPr>
        <xdr:cNvSpPr/>
      </xdr:nvSpPr>
      <xdr:spPr>
        <a:xfrm>
          <a:off x="10426700" y="106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18297</xdr:rowOff>
    </xdr:from>
    <xdr:to>
      <xdr:col>50</xdr:col>
      <xdr:colOff>165100</xdr:colOff>
      <xdr:row>62</xdr:row>
      <xdr:rowOff>119897</xdr:rowOff>
    </xdr:to>
    <xdr:sp macro="" textlink="">
      <xdr:nvSpPr>
        <xdr:cNvPr id="236" name="フローチャート: 判断 235">
          <a:extLst>
            <a:ext uri="{FF2B5EF4-FFF2-40B4-BE49-F238E27FC236}">
              <a16:creationId xmlns:a16="http://schemas.microsoft.com/office/drawing/2014/main" id="{5C9A96C5-7267-4197-9677-CACFCEB6C0A1}"/>
            </a:ext>
          </a:extLst>
        </xdr:cNvPr>
        <xdr:cNvSpPr/>
      </xdr:nvSpPr>
      <xdr:spPr>
        <a:xfrm>
          <a:off x="9588500" y="106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30001</xdr:rowOff>
    </xdr:from>
    <xdr:to>
      <xdr:col>46</xdr:col>
      <xdr:colOff>38100</xdr:colOff>
      <xdr:row>62</xdr:row>
      <xdr:rowOff>131601</xdr:rowOff>
    </xdr:to>
    <xdr:sp macro="" textlink="">
      <xdr:nvSpPr>
        <xdr:cNvPr id="237" name="フローチャート: 判断 236">
          <a:extLst>
            <a:ext uri="{FF2B5EF4-FFF2-40B4-BE49-F238E27FC236}">
              <a16:creationId xmlns:a16="http://schemas.microsoft.com/office/drawing/2014/main" id="{31B9BC9E-DE97-4C98-881C-8118322096A7}"/>
            </a:ext>
          </a:extLst>
        </xdr:cNvPr>
        <xdr:cNvSpPr/>
      </xdr:nvSpPr>
      <xdr:spPr>
        <a:xfrm>
          <a:off x="8699500" y="106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38253</xdr:rowOff>
    </xdr:from>
    <xdr:to>
      <xdr:col>41</xdr:col>
      <xdr:colOff>101600</xdr:colOff>
      <xdr:row>62</xdr:row>
      <xdr:rowOff>139853</xdr:rowOff>
    </xdr:to>
    <xdr:sp macro="" textlink="">
      <xdr:nvSpPr>
        <xdr:cNvPr id="238" name="フローチャート: 判断 237">
          <a:extLst>
            <a:ext uri="{FF2B5EF4-FFF2-40B4-BE49-F238E27FC236}">
              <a16:creationId xmlns:a16="http://schemas.microsoft.com/office/drawing/2014/main" id="{D9CC0B93-2C83-46F7-97CC-0795771E97B7}"/>
            </a:ext>
          </a:extLst>
        </xdr:cNvPr>
        <xdr:cNvSpPr/>
      </xdr:nvSpPr>
      <xdr:spPr>
        <a:xfrm>
          <a:off x="7810500" y="106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8763</xdr:rowOff>
    </xdr:from>
    <xdr:to>
      <xdr:col>36</xdr:col>
      <xdr:colOff>165100</xdr:colOff>
      <xdr:row>62</xdr:row>
      <xdr:rowOff>110363</xdr:rowOff>
    </xdr:to>
    <xdr:sp macro="" textlink="">
      <xdr:nvSpPr>
        <xdr:cNvPr id="239" name="フローチャート: 判断 238">
          <a:extLst>
            <a:ext uri="{FF2B5EF4-FFF2-40B4-BE49-F238E27FC236}">
              <a16:creationId xmlns:a16="http://schemas.microsoft.com/office/drawing/2014/main" id="{1F87020E-C4D4-4237-B2D0-ABA5B0BC8787}"/>
            </a:ext>
          </a:extLst>
        </xdr:cNvPr>
        <xdr:cNvSpPr/>
      </xdr:nvSpPr>
      <xdr:spPr>
        <a:xfrm>
          <a:off x="6921500" y="1063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D4FDF3E-157F-4194-A4F2-417AE5D368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DAD004B-A3ED-44EC-B78D-68172C132B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D7CC607-73D8-430D-A57D-4EA5FA0CE3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6909173-287A-493B-953E-7C77DE8AAD4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2C95E67-C282-44DC-9454-E4103DC0525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26108</xdr:rowOff>
    </xdr:from>
    <xdr:to>
      <xdr:col>55</xdr:col>
      <xdr:colOff>50800</xdr:colOff>
      <xdr:row>63</xdr:row>
      <xdr:rowOff>127708</xdr:rowOff>
    </xdr:to>
    <xdr:sp macro="" textlink="">
      <xdr:nvSpPr>
        <xdr:cNvPr id="245" name="楕円 244">
          <a:extLst>
            <a:ext uri="{FF2B5EF4-FFF2-40B4-BE49-F238E27FC236}">
              <a16:creationId xmlns:a16="http://schemas.microsoft.com/office/drawing/2014/main" id="{5F79AD3B-4382-4528-9815-CD046FF902CE}"/>
            </a:ext>
          </a:extLst>
        </xdr:cNvPr>
        <xdr:cNvSpPr/>
      </xdr:nvSpPr>
      <xdr:spPr>
        <a:xfrm>
          <a:off x="10426700" y="108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112485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D4D93390-68A5-4D9C-968A-593A28945F00}"/>
            </a:ext>
          </a:extLst>
        </xdr:cNvPr>
        <xdr:cNvSpPr txBox="1"/>
      </xdr:nvSpPr>
      <xdr:spPr>
        <a:xfrm>
          <a:off x="10515600" y="1074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30136</xdr:rowOff>
    </xdr:from>
    <xdr:to>
      <xdr:col>50</xdr:col>
      <xdr:colOff>165100</xdr:colOff>
      <xdr:row>63</xdr:row>
      <xdr:rowOff>131736</xdr:rowOff>
    </xdr:to>
    <xdr:sp macro="" textlink="">
      <xdr:nvSpPr>
        <xdr:cNvPr id="247" name="楕円 246">
          <a:extLst>
            <a:ext uri="{FF2B5EF4-FFF2-40B4-BE49-F238E27FC236}">
              <a16:creationId xmlns:a16="http://schemas.microsoft.com/office/drawing/2014/main" id="{F2A7AE4D-FA6A-4B4E-B44F-3AC897037E63}"/>
            </a:ext>
          </a:extLst>
        </xdr:cNvPr>
        <xdr:cNvSpPr/>
      </xdr:nvSpPr>
      <xdr:spPr>
        <a:xfrm>
          <a:off x="9588500" y="108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76908</xdr:rowOff>
    </xdr:from>
    <xdr:to>
      <xdr:col>55</xdr:col>
      <xdr:colOff>0</xdr:colOff>
      <xdr:row>63</xdr:row>
      <xdr:rowOff>80936</xdr:rowOff>
    </xdr:to>
    <xdr:cxnSp macro="">
      <xdr:nvCxnSpPr>
        <xdr:cNvPr id="248" name="直線コネクタ 247">
          <a:extLst>
            <a:ext uri="{FF2B5EF4-FFF2-40B4-BE49-F238E27FC236}">
              <a16:creationId xmlns:a16="http://schemas.microsoft.com/office/drawing/2014/main" id="{B4F68D50-E198-43EC-9AB1-9A7F2A5BB4A1}"/>
            </a:ext>
          </a:extLst>
        </xdr:cNvPr>
        <xdr:cNvCxnSpPr/>
      </xdr:nvCxnSpPr>
      <xdr:spPr>
        <a:xfrm flipV="1">
          <a:off x="9639300" y="10878258"/>
          <a:ext cx="8382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32737</xdr:rowOff>
    </xdr:from>
    <xdr:to>
      <xdr:col>46</xdr:col>
      <xdr:colOff>38100</xdr:colOff>
      <xdr:row>63</xdr:row>
      <xdr:rowOff>134337</xdr:rowOff>
    </xdr:to>
    <xdr:sp macro="" textlink="">
      <xdr:nvSpPr>
        <xdr:cNvPr id="249" name="楕円 248">
          <a:extLst>
            <a:ext uri="{FF2B5EF4-FFF2-40B4-BE49-F238E27FC236}">
              <a16:creationId xmlns:a16="http://schemas.microsoft.com/office/drawing/2014/main" id="{86176A68-D097-42E7-BB22-1DA2EC2BB6A5}"/>
            </a:ext>
          </a:extLst>
        </xdr:cNvPr>
        <xdr:cNvSpPr/>
      </xdr:nvSpPr>
      <xdr:spPr>
        <a:xfrm>
          <a:off x="8699500" y="108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80936</xdr:rowOff>
    </xdr:from>
    <xdr:to>
      <xdr:col>50</xdr:col>
      <xdr:colOff>114300</xdr:colOff>
      <xdr:row>63</xdr:row>
      <xdr:rowOff>83537</xdr:rowOff>
    </xdr:to>
    <xdr:cxnSp macro="">
      <xdr:nvCxnSpPr>
        <xdr:cNvPr id="250" name="直線コネクタ 249">
          <a:extLst>
            <a:ext uri="{FF2B5EF4-FFF2-40B4-BE49-F238E27FC236}">
              <a16:creationId xmlns:a16="http://schemas.microsoft.com/office/drawing/2014/main" id="{871F3607-EBFF-4B09-9D30-FCA0EBFCD9FA}"/>
            </a:ext>
          </a:extLst>
        </xdr:cNvPr>
        <xdr:cNvCxnSpPr/>
      </xdr:nvCxnSpPr>
      <xdr:spPr>
        <a:xfrm flipV="1">
          <a:off x="8750300" y="10882286"/>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35478</xdr:rowOff>
    </xdr:from>
    <xdr:to>
      <xdr:col>41</xdr:col>
      <xdr:colOff>101600</xdr:colOff>
      <xdr:row>63</xdr:row>
      <xdr:rowOff>137078</xdr:rowOff>
    </xdr:to>
    <xdr:sp macro="" textlink="">
      <xdr:nvSpPr>
        <xdr:cNvPr id="251" name="楕円 250">
          <a:extLst>
            <a:ext uri="{FF2B5EF4-FFF2-40B4-BE49-F238E27FC236}">
              <a16:creationId xmlns:a16="http://schemas.microsoft.com/office/drawing/2014/main" id="{9608B465-30F9-4616-8FA0-B1594F928039}"/>
            </a:ext>
          </a:extLst>
        </xdr:cNvPr>
        <xdr:cNvSpPr/>
      </xdr:nvSpPr>
      <xdr:spPr>
        <a:xfrm>
          <a:off x="7810500" y="108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83537</xdr:rowOff>
    </xdr:from>
    <xdr:to>
      <xdr:col>45</xdr:col>
      <xdr:colOff>177800</xdr:colOff>
      <xdr:row>63</xdr:row>
      <xdr:rowOff>86278</xdr:rowOff>
    </xdr:to>
    <xdr:cxnSp macro="">
      <xdr:nvCxnSpPr>
        <xdr:cNvPr id="252" name="直線コネクタ 251">
          <a:extLst>
            <a:ext uri="{FF2B5EF4-FFF2-40B4-BE49-F238E27FC236}">
              <a16:creationId xmlns:a16="http://schemas.microsoft.com/office/drawing/2014/main" id="{2E68264D-1290-4455-996F-31C970E12761}"/>
            </a:ext>
          </a:extLst>
        </xdr:cNvPr>
        <xdr:cNvCxnSpPr/>
      </xdr:nvCxnSpPr>
      <xdr:spPr>
        <a:xfrm flipV="1">
          <a:off x="7861300" y="10884887"/>
          <a:ext cx="8890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38187</xdr:rowOff>
    </xdr:from>
    <xdr:to>
      <xdr:col>36</xdr:col>
      <xdr:colOff>165100</xdr:colOff>
      <xdr:row>63</xdr:row>
      <xdr:rowOff>139787</xdr:rowOff>
    </xdr:to>
    <xdr:sp macro="" textlink="">
      <xdr:nvSpPr>
        <xdr:cNvPr id="253" name="楕円 252">
          <a:extLst>
            <a:ext uri="{FF2B5EF4-FFF2-40B4-BE49-F238E27FC236}">
              <a16:creationId xmlns:a16="http://schemas.microsoft.com/office/drawing/2014/main" id="{5E76A623-D75C-4EE7-911D-C6ADBD473E8A}"/>
            </a:ext>
          </a:extLst>
        </xdr:cNvPr>
        <xdr:cNvSpPr/>
      </xdr:nvSpPr>
      <xdr:spPr>
        <a:xfrm>
          <a:off x="6921500" y="1083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86278</xdr:rowOff>
    </xdr:from>
    <xdr:to>
      <xdr:col>41</xdr:col>
      <xdr:colOff>50800</xdr:colOff>
      <xdr:row>63</xdr:row>
      <xdr:rowOff>88987</xdr:rowOff>
    </xdr:to>
    <xdr:cxnSp macro="">
      <xdr:nvCxnSpPr>
        <xdr:cNvPr id="254" name="直線コネクタ 253">
          <a:extLst>
            <a:ext uri="{FF2B5EF4-FFF2-40B4-BE49-F238E27FC236}">
              <a16:creationId xmlns:a16="http://schemas.microsoft.com/office/drawing/2014/main" id="{8BFEF43E-CDEF-4BA0-97C1-A8099AE7A6D4}"/>
            </a:ext>
          </a:extLst>
        </xdr:cNvPr>
        <xdr:cNvCxnSpPr/>
      </xdr:nvCxnSpPr>
      <xdr:spPr>
        <a:xfrm flipV="1">
          <a:off x="6972300" y="10887628"/>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136424</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CC0869DA-6C95-4949-8F1E-661C00C1AE2F}"/>
            </a:ext>
          </a:extLst>
        </xdr:cNvPr>
        <xdr:cNvSpPr txBox="1"/>
      </xdr:nvSpPr>
      <xdr:spPr>
        <a:xfrm>
          <a:off x="9281505" y="10423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148128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52D5363E-F508-4727-8D2B-D55DD7351B94}"/>
            </a:ext>
          </a:extLst>
        </xdr:cNvPr>
        <xdr:cNvSpPr txBox="1"/>
      </xdr:nvSpPr>
      <xdr:spPr>
        <a:xfrm>
          <a:off x="8405205" y="10435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156380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EE79601C-4729-4D13-B345-D5FD3196BD38}"/>
            </a:ext>
          </a:extLst>
        </xdr:cNvPr>
        <xdr:cNvSpPr txBox="1"/>
      </xdr:nvSpPr>
      <xdr:spPr>
        <a:xfrm>
          <a:off x="7516205" y="10443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126890</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86482C5-A5F0-4D76-8BAA-76E567DF585B}"/>
            </a:ext>
          </a:extLst>
        </xdr:cNvPr>
        <xdr:cNvSpPr txBox="1"/>
      </xdr:nvSpPr>
      <xdr:spPr>
        <a:xfrm>
          <a:off x="6627205" y="10413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122863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BE18E8E5-B558-481B-99E1-A25F35742AB3}"/>
            </a:ext>
          </a:extLst>
        </xdr:cNvPr>
        <xdr:cNvSpPr txBox="1"/>
      </xdr:nvSpPr>
      <xdr:spPr>
        <a:xfrm>
          <a:off x="9327095" y="1092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125464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B87375FB-1D0C-40D7-9413-F7B0D2B8D767}"/>
            </a:ext>
          </a:extLst>
        </xdr:cNvPr>
        <xdr:cNvSpPr txBox="1"/>
      </xdr:nvSpPr>
      <xdr:spPr>
        <a:xfrm>
          <a:off x="8450795" y="1092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128205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8FA55EDA-AB4F-48F6-93E0-E8B318814A6F}"/>
            </a:ext>
          </a:extLst>
        </xdr:cNvPr>
        <xdr:cNvSpPr txBox="1"/>
      </xdr:nvSpPr>
      <xdr:spPr>
        <a:xfrm>
          <a:off x="7561795" y="1092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130914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4ABF2E8D-7F61-4065-83E5-FA4B069545E0}"/>
            </a:ext>
          </a:extLst>
        </xdr:cNvPr>
        <xdr:cNvSpPr txBox="1"/>
      </xdr:nvSpPr>
      <xdr:spPr>
        <a:xfrm>
          <a:off x="6672795" y="1093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24E688E-3EE0-42DE-91EC-6781FADD57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65B7619-AA53-4DAE-BDD6-C15A20791E2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306CF4F-146A-4A57-B922-987C0864EE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1A07219-D8DA-4084-BD8D-41A20768E0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B2A974C-D17F-416D-B36B-0DD8306B7CA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1FA80BE-7C0D-48CC-9EBF-0268F7E4094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7C1AAB1-5333-4A69-AFF0-1C20D85F3E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66DB6BF-B652-400E-B582-877E528C965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33BBE4D-9541-463C-A774-38020F649DA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1798DB05-EF06-42E5-A319-491B0C9338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741E715-F9E0-482D-869A-6FAF4D1761E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7C0E6CE-A8C6-481B-B957-63A53EF5611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E7EE661-B5CF-46B8-8035-3619CA332EE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3D4BB5DA-F240-40F4-B508-6A5425EE71A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4CE7AC89-3ACD-4939-B420-196A1976BDE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B3708E9-CC88-4D7D-BBD7-DB857B25F98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E31C378-1175-4CB2-848D-649994B0CA2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8F28320-FE62-4B5C-976A-B31514E25D7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3AE1DAE-3413-4992-A388-26A446A645C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B57162C-1914-4493-9092-7B160F89EA7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547F264-3A5B-40ED-B73E-67692DC0DF8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3F51BEA5-F6F0-4C3C-B9F5-9F3E296939D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52B6C0C1-0212-41FC-9116-A4F22A3E6AF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66CE317-FC26-40CE-9E8A-8EDCE55974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56D09EB-CB40-4002-B3F0-84B58CCB88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86</xdr:row>
      <xdr:rowOff>154032</xdr:rowOff>
    </xdr:to>
    <xdr:cxnSp macro="">
      <xdr:nvCxnSpPr>
        <xdr:cNvPr id="288" name="直線コネクタ 287">
          <a:extLst>
            <a:ext uri="{FF2B5EF4-FFF2-40B4-BE49-F238E27FC236}">
              <a16:creationId xmlns:a16="http://schemas.microsoft.com/office/drawing/2014/main" id="{5FD5FC69-720F-4295-BC85-EBE49BF47908}"/>
            </a:ext>
          </a:extLst>
        </xdr:cNvPr>
        <xdr:cNvCxnSpPr/>
      </xdr:nvCxnSpPr>
      <xdr:spPr>
        <a:xfrm flipV="1">
          <a:off x="4634865" y="13316494"/>
          <a:ext cx="0" cy="1582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157859</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B213B624-3BCD-4C9C-ADF2-3EE7F6132092}"/>
            </a:ext>
          </a:extLst>
        </xdr:cNvPr>
        <xdr:cNvSpPr txBox="1"/>
      </xdr:nvSpPr>
      <xdr:spPr>
        <a:xfrm>
          <a:off x="4673600" y="1490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154032</xdr:rowOff>
    </xdr:from>
    <xdr:to>
      <xdr:col>24</xdr:col>
      <xdr:colOff>152400</xdr:colOff>
      <xdr:row>86</xdr:row>
      <xdr:rowOff>154032</xdr:rowOff>
    </xdr:to>
    <xdr:cxnSp macro="">
      <xdr:nvCxnSpPr>
        <xdr:cNvPr id="290" name="直線コネクタ 289">
          <a:extLst>
            <a:ext uri="{FF2B5EF4-FFF2-40B4-BE49-F238E27FC236}">
              <a16:creationId xmlns:a16="http://schemas.microsoft.com/office/drawing/2014/main" id="{797252F5-79CE-4562-B305-753F0F913B81}"/>
            </a:ext>
          </a:extLst>
        </xdr:cNvPr>
        <xdr:cNvCxnSpPr/>
      </xdr:nvCxnSpPr>
      <xdr:spPr>
        <a:xfrm>
          <a:off x="4546600" y="1489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7FF35809-5E85-48BC-B2C0-1506741D1178}"/>
            </a:ext>
          </a:extLst>
        </xdr:cNvPr>
        <xdr:cNvSpPr txBox="1"/>
      </xdr:nvSpPr>
      <xdr:spPr>
        <a:xfrm>
          <a:off x="4673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2" name="直線コネクタ 291">
          <a:extLst>
            <a:ext uri="{FF2B5EF4-FFF2-40B4-BE49-F238E27FC236}">
              <a16:creationId xmlns:a16="http://schemas.microsoft.com/office/drawing/2014/main" id="{29AD0A34-CA23-4E63-8348-9A2FBCDBAFBC}"/>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23240</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963FB2E-C4DD-423E-947C-A12E5F8BB4C3}"/>
            </a:ext>
          </a:extLst>
        </xdr:cNvPr>
        <xdr:cNvSpPr txBox="1"/>
      </xdr:nvSpPr>
      <xdr:spPr>
        <a:xfrm>
          <a:off x="4673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94" name="フローチャート: 判断 293">
          <a:extLst>
            <a:ext uri="{FF2B5EF4-FFF2-40B4-BE49-F238E27FC236}">
              <a16:creationId xmlns:a16="http://schemas.microsoft.com/office/drawing/2014/main" id="{7C5A56F1-830D-41B5-B013-1E48C4B531A3}"/>
            </a:ext>
          </a:extLst>
        </xdr:cNvPr>
        <xdr:cNvSpPr/>
      </xdr:nvSpPr>
      <xdr:spPr>
        <a:xfrm>
          <a:off x="4584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5" name="フローチャート: 判断 294">
          <a:extLst>
            <a:ext uri="{FF2B5EF4-FFF2-40B4-BE49-F238E27FC236}">
              <a16:creationId xmlns:a16="http://schemas.microsoft.com/office/drawing/2014/main" id="{CAF7B101-8C21-4514-B00A-E4D85A2EFC67}"/>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152219</xdr:rowOff>
    </xdr:from>
    <xdr:to>
      <xdr:col>15</xdr:col>
      <xdr:colOff>101600</xdr:colOff>
      <xdr:row>83</xdr:row>
      <xdr:rowOff>82369</xdr:rowOff>
    </xdr:to>
    <xdr:sp macro="" textlink="">
      <xdr:nvSpPr>
        <xdr:cNvPr id="296" name="フローチャート: 判断 295">
          <a:extLst>
            <a:ext uri="{FF2B5EF4-FFF2-40B4-BE49-F238E27FC236}">
              <a16:creationId xmlns:a16="http://schemas.microsoft.com/office/drawing/2014/main" id="{5BFB7832-5D4C-4DE1-939C-F2F8A47EC57D}"/>
            </a:ext>
          </a:extLst>
        </xdr:cNvPr>
        <xdr:cNvSpPr/>
      </xdr:nvSpPr>
      <xdr:spPr>
        <a:xfrm>
          <a:off x="2857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153851</xdr:rowOff>
    </xdr:from>
    <xdr:to>
      <xdr:col>10</xdr:col>
      <xdr:colOff>165100</xdr:colOff>
      <xdr:row>83</xdr:row>
      <xdr:rowOff>84001</xdr:rowOff>
    </xdr:to>
    <xdr:sp macro="" textlink="">
      <xdr:nvSpPr>
        <xdr:cNvPr id="297" name="フローチャート: 判断 296">
          <a:extLst>
            <a:ext uri="{FF2B5EF4-FFF2-40B4-BE49-F238E27FC236}">
              <a16:creationId xmlns:a16="http://schemas.microsoft.com/office/drawing/2014/main" id="{51FBC46E-2185-4386-857B-FB3B38C1A9BC}"/>
            </a:ext>
          </a:extLst>
        </xdr:cNvPr>
        <xdr:cNvSpPr/>
      </xdr:nvSpPr>
      <xdr:spPr>
        <a:xfrm>
          <a:off x="196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129358</xdr:rowOff>
    </xdr:from>
    <xdr:to>
      <xdr:col>6</xdr:col>
      <xdr:colOff>38100</xdr:colOff>
      <xdr:row>83</xdr:row>
      <xdr:rowOff>59508</xdr:rowOff>
    </xdr:to>
    <xdr:sp macro="" textlink="">
      <xdr:nvSpPr>
        <xdr:cNvPr id="298" name="フローチャート: 判断 297">
          <a:extLst>
            <a:ext uri="{FF2B5EF4-FFF2-40B4-BE49-F238E27FC236}">
              <a16:creationId xmlns:a16="http://schemas.microsoft.com/office/drawing/2014/main" id="{510B2FC7-715A-4F0E-A8D3-F71DCBC37536}"/>
            </a:ext>
          </a:extLst>
        </xdr:cNvPr>
        <xdr:cNvSpPr/>
      </xdr:nvSpPr>
      <xdr:spPr>
        <a:xfrm>
          <a:off x="1079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E61FF2A-3A19-42EC-870D-64E2932A410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51EEB37-EAA3-48DE-BC6D-6C86C8A3E43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83463C0-456F-4589-9DD8-EC817135AF2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E6A2877-06E3-4502-AF9D-557011B816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4424B94-BE36-4E53-86AE-C11D2F3A425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148952</xdr:rowOff>
    </xdr:from>
    <xdr:to>
      <xdr:col>24</xdr:col>
      <xdr:colOff>114300</xdr:colOff>
      <xdr:row>84</xdr:row>
      <xdr:rowOff>79102</xdr:rowOff>
    </xdr:to>
    <xdr:sp macro="" textlink="">
      <xdr:nvSpPr>
        <xdr:cNvPr id="304" name="楕円 303">
          <a:extLst>
            <a:ext uri="{FF2B5EF4-FFF2-40B4-BE49-F238E27FC236}">
              <a16:creationId xmlns:a16="http://schemas.microsoft.com/office/drawing/2014/main" id="{4E3C016D-1B4D-493F-BF20-5AAD96193B59}"/>
            </a:ext>
          </a:extLst>
        </xdr:cNvPr>
        <xdr:cNvSpPr/>
      </xdr:nvSpPr>
      <xdr:spPr>
        <a:xfrm>
          <a:off x="4584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127379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E643A86-042B-495E-B650-0B3AF914ACC9}"/>
            </a:ext>
          </a:extLst>
        </xdr:cNvPr>
        <xdr:cNvSpPr txBox="1"/>
      </xdr:nvSpPr>
      <xdr:spPr>
        <a:xfrm>
          <a:off x="4673600"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86905</xdr:rowOff>
    </xdr:from>
    <xdr:to>
      <xdr:col>20</xdr:col>
      <xdr:colOff>38100</xdr:colOff>
      <xdr:row>84</xdr:row>
      <xdr:rowOff>17055</xdr:rowOff>
    </xdr:to>
    <xdr:sp macro="" textlink="">
      <xdr:nvSpPr>
        <xdr:cNvPr id="306" name="楕円 305">
          <a:extLst>
            <a:ext uri="{FF2B5EF4-FFF2-40B4-BE49-F238E27FC236}">
              <a16:creationId xmlns:a16="http://schemas.microsoft.com/office/drawing/2014/main" id="{C07EF7AE-FDA1-48F3-B306-AE7176AEC1FB}"/>
            </a:ext>
          </a:extLst>
        </xdr:cNvPr>
        <xdr:cNvSpPr/>
      </xdr:nvSpPr>
      <xdr:spPr>
        <a:xfrm>
          <a:off x="3746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137705</xdr:rowOff>
    </xdr:from>
    <xdr:to>
      <xdr:col>24</xdr:col>
      <xdr:colOff>63500</xdr:colOff>
      <xdr:row>84</xdr:row>
      <xdr:rowOff>28302</xdr:rowOff>
    </xdr:to>
    <xdr:cxnSp macro="">
      <xdr:nvCxnSpPr>
        <xdr:cNvPr id="307" name="直線コネクタ 306">
          <a:extLst>
            <a:ext uri="{FF2B5EF4-FFF2-40B4-BE49-F238E27FC236}">
              <a16:creationId xmlns:a16="http://schemas.microsoft.com/office/drawing/2014/main" id="{D3E3947F-378C-451B-BC57-B18EDF588CB8}"/>
            </a:ext>
          </a:extLst>
        </xdr:cNvPr>
        <xdr:cNvCxnSpPr/>
      </xdr:nvCxnSpPr>
      <xdr:spPr>
        <a:xfrm>
          <a:off x="3797300" y="14368055"/>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26488</xdr:rowOff>
    </xdr:from>
    <xdr:to>
      <xdr:col>15</xdr:col>
      <xdr:colOff>101600</xdr:colOff>
      <xdr:row>83</xdr:row>
      <xdr:rowOff>128088</xdr:rowOff>
    </xdr:to>
    <xdr:sp macro="" textlink="">
      <xdr:nvSpPr>
        <xdr:cNvPr id="308" name="楕円 307">
          <a:extLst>
            <a:ext uri="{FF2B5EF4-FFF2-40B4-BE49-F238E27FC236}">
              <a16:creationId xmlns:a16="http://schemas.microsoft.com/office/drawing/2014/main" id="{49298F6F-5D3D-42BF-ACAE-88D47D05048D}"/>
            </a:ext>
          </a:extLst>
        </xdr:cNvPr>
        <xdr:cNvSpPr/>
      </xdr:nvSpPr>
      <xdr:spPr>
        <a:xfrm>
          <a:off x="2857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77288</xdr:rowOff>
    </xdr:from>
    <xdr:to>
      <xdr:col>19</xdr:col>
      <xdr:colOff>177800</xdr:colOff>
      <xdr:row>83</xdr:row>
      <xdr:rowOff>137705</xdr:rowOff>
    </xdr:to>
    <xdr:cxnSp macro="">
      <xdr:nvCxnSpPr>
        <xdr:cNvPr id="309" name="直線コネクタ 308">
          <a:extLst>
            <a:ext uri="{FF2B5EF4-FFF2-40B4-BE49-F238E27FC236}">
              <a16:creationId xmlns:a16="http://schemas.microsoft.com/office/drawing/2014/main" id="{8AA3AA76-C357-43C4-80C6-FE3FA2772142}"/>
            </a:ext>
          </a:extLst>
        </xdr:cNvPr>
        <xdr:cNvCxnSpPr/>
      </xdr:nvCxnSpPr>
      <xdr:spPr>
        <a:xfrm>
          <a:off x="2908300" y="14307638"/>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10" name="楕円 309">
          <a:extLst>
            <a:ext uri="{FF2B5EF4-FFF2-40B4-BE49-F238E27FC236}">
              <a16:creationId xmlns:a16="http://schemas.microsoft.com/office/drawing/2014/main" id="{CEDF1DC3-2784-4AA3-B27E-CB4EAEE2EC76}"/>
            </a:ext>
          </a:extLst>
        </xdr:cNvPr>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77288</xdr:rowOff>
    </xdr:to>
    <xdr:cxnSp macro="">
      <xdr:nvCxnSpPr>
        <xdr:cNvPr id="311" name="直線コネクタ 310">
          <a:extLst>
            <a:ext uri="{FF2B5EF4-FFF2-40B4-BE49-F238E27FC236}">
              <a16:creationId xmlns:a16="http://schemas.microsoft.com/office/drawing/2014/main" id="{BBFEEAFA-4927-42A0-99D0-45F2DB92DA85}"/>
            </a:ext>
          </a:extLst>
        </xdr:cNvPr>
        <xdr:cNvCxnSpPr/>
      </xdr:nvCxnSpPr>
      <xdr:spPr>
        <a:xfrm>
          <a:off x="2019300" y="1424558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59145</xdr:rowOff>
    </xdr:from>
    <xdr:to>
      <xdr:col>6</xdr:col>
      <xdr:colOff>38100</xdr:colOff>
      <xdr:row>81</xdr:row>
      <xdr:rowOff>160745</xdr:rowOff>
    </xdr:to>
    <xdr:sp macro="" textlink="">
      <xdr:nvSpPr>
        <xdr:cNvPr id="312" name="楕円 311">
          <a:extLst>
            <a:ext uri="{FF2B5EF4-FFF2-40B4-BE49-F238E27FC236}">
              <a16:creationId xmlns:a16="http://schemas.microsoft.com/office/drawing/2014/main" id="{69D1C7AC-608A-49FD-B98A-47FA58A171FA}"/>
            </a:ext>
          </a:extLst>
        </xdr:cNvPr>
        <xdr:cNvSpPr/>
      </xdr:nvSpPr>
      <xdr:spPr>
        <a:xfrm>
          <a:off x="1079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109945</xdr:rowOff>
    </xdr:from>
    <xdr:to>
      <xdr:col>10</xdr:col>
      <xdr:colOff>114300</xdr:colOff>
      <xdr:row>83</xdr:row>
      <xdr:rowOff>15239</xdr:rowOff>
    </xdr:to>
    <xdr:cxnSp macro="">
      <xdr:nvCxnSpPr>
        <xdr:cNvPr id="313" name="直線コネクタ 312">
          <a:extLst>
            <a:ext uri="{FF2B5EF4-FFF2-40B4-BE49-F238E27FC236}">
              <a16:creationId xmlns:a16="http://schemas.microsoft.com/office/drawing/2014/main" id="{6DC96F77-0930-41EF-B9D4-AE28B3E48592}"/>
            </a:ext>
          </a:extLst>
        </xdr:cNvPr>
        <xdr:cNvCxnSpPr/>
      </xdr:nvCxnSpPr>
      <xdr:spPr>
        <a:xfrm>
          <a:off x="1130300" y="13997395"/>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4" name="n_1aveValue【公営住宅】&#10;有形固定資産減価償却率">
          <a:extLst>
            <a:ext uri="{FF2B5EF4-FFF2-40B4-BE49-F238E27FC236}">
              <a16:creationId xmlns:a16="http://schemas.microsoft.com/office/drawing/2014/main" id="{71B10BD3-2AE0-4B34-9ECE-1237A09CCAF2}"/>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98896</xdr:rowOff>
    </xdr:from>
    <xdr:ext cx="405111" cy="259045"/>
    <xdr:sp macro="" textlink="">
      <xdr:nvSpPr>
        <xdr:cNvPr id="315" name="n_2aveValue【公営住宅】&#10;有形固定資産減価償却率">
          <a:extLst>
            <a:ext uri="{FF2B5EF4-FFF2-40B4-BE49-F238E27FC236}">
              <a16:creationId xmlns:a16="http://schemas.microsoft.com/office/drawing/2014/main" id="{EA5AF53A-6F05-4196-BE71-73F428464204}"/>
            </a:ext>
          </a:extLst>
        </xdr:cNvPr>
        <xdr:cNvSpPr txBox="1"/>
      </xdr:nvSpPr>
      <xdr:spPr>
        <a:xfrm>
          <a:off x="2705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75128</xdr:rowOff>
    </xdr:from>
    <xdr:ext cx="405111" cy="259045"/>
    <xdr:sp macro="" textlink="">
      <xdr:nvSpPr>
        <xdr:cNvPr id="316" name="n_3aveValue【公営住宅】&#10;有形固定資産減価償却率">
          <a:extLst>
            <a:ext uri="{FF2B5EF4-FFF2-40B4-BE49-F238E27FC236}">
              <a16:creationId xmlns:a16="http://schemas.microsoft.com/office/drawing/2014/main" id="{61026E15-637C-422B-890A-9B875EF156E5}"/>
            </a:ext>
          </a:extLst>
        </xdr:cNvPr>
        <xdr:cNvSpPr txBox="1"/>
      </xdr:nvSpPr>
      <xdr:spPr>
        <a:xfrm>
          <a:off x="1816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50635</xdr:rowOff>
    </xdr:from>
    <xdr:ext cx="405111" cy="259045"/>
    <xdr:sp macro="" textlink="">
      <xdr:nvSpPr>
        <xdr:cNvPr id="317" name="n_4aveValue【公営住宅】&#10;有形固定資産減価償却率">
          <a:extLst>
            <a:ext uri="{FF2B5EF4-FFF2-40B4-BE49-F238E27FC236}">
              <a16:creationId xmlns:a16="http://schemas.microsoft.com/office/drawing/2014/main" id="{6F0041B7-87D4-4CFB-AFE6-AEE7F0563DC7}"/>
            </a:ext>
          </a:extLst>
        </xdr:cNvPr>
        <xdr:cNvSpPr txBox="1"/>
      </xdr:nvSpPr>
      <xdr:spPr>
        <a:xfrm>
          <a:off x="927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8182</xdr:rowOff>
    </xdr:from>
    <xdr:ext cx="405111" cy="259045"/>
    <xdr:sp macro="" textlink="">
      <xdr:nvSpPr>
        <xdr:cNvPr id="318" name="n_1mainValue【公営住宅】&#10;有形固定資産減価償却率">
          <a:extLst>
            <a:ext uri="{FF2B5EF4-FFF2-40B4-BE49-F238E27FC236}">
              <a16:creationId xmlns:a16="http://schemas.microsoft.com/office/drawing/2014/main" id="{6EEF5617-618C-47D1-A432-B7CACECAC635}"/>
            </a:ext>
          </a:extLst>
        </xdr:cNvPr>
        <xdr:cNvSpPr txBox="1"/>
      </xdr:nvSpPr>
      <xdr:spPr>
        <a:xfrm>
          <a:off x="3582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9" name="n_2mainValue【公営住宅】&#10;有形固定資産減価償却率">
          <a:extLst>
            <a:ext uri="{FF2B5EF4-FFF2-40B4-BE49-F238E27FC236}">
              <a16:creationId xmlns:a16="http://schemas.microsoft.com/office/drawing/2014/main" id="{9B22ACF9-F91B-4E50-9E25-9D326F42F2B2}"/>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20" name="n_3mainValue【公営住宅】&#10;有形固定資産減価償却率">
          <a:extLst>
            <a:ext uri="{FF2B5EF4-FFF2-40B4-BE49-F238E27FC236}">
              <a16:creationId xmlns:a16="http://schemas.microsoft.com/office/drawing/2014/main" id="{ADFC374A-B98F-4248-BD8E-BE8BCE3F1176}"/>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5822</xdr:rowOff>
    </xdr:from>
    <xdr:ext cx="405111" cy="259045"/>
    <xdr:sp macro="" textlink="">
      <xdr:nvSpPr>
        <xdr:cNvPr id="321" name="n_4mainValue【公営住宅】&#10;有形固定資産減価償却率">
          <a:extLst>
            <a:ext uri="{FF2B5EF4-FFF2-40B4-BE49-F238E27FC236}">
              <a16:creationId xmlns:a16="http://schemas.microsoft.com/office/drawing/2014/main" id="{7EAA4132-567D-49ED-AC72-6773F9947283}"/>
            </a:ext>
          </a:extLst>
        </xdr:cNvPr>
        <xdr:cNvSpPr txBox="1"/>
      </xdr:nvSpPr>
      <xdr:spPr>
        <a:xfrm>
          <a:off x="927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20C034C-2F71-4FE3-BB53-47D150E538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DB2BB53-09D1-43D6-B6BB-6DE8E83DB58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B53B6C0-3E73-466A-912F-4984C9E135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AC2698B-6CEE-48D6-B6DC-08C4B48D26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878EB8F-CD5F-4517-B041-33B015F584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138AA60-6B74-48BA-9A10-E3FDDBE9A9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324EA0C-8990-4620-AB37-06D1A687A2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0764A8B-8A24-4727-96F3-F21B044A9B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96D71D5-8437-490E-B7D0-358A48E4724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FC4445E-FECE-4E3D-ADCA-663935B9AE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61D31DC3-5257-4392-866A-7D49CBE0137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14F8EDD-2500-4310-9F99-EF6582966A7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7DD72787-FE3F-4030-81D5-866DA69A709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CEBDE6F5-DA8D-4DEA-A91C-4807BAF0369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FC3C9D24-D466-4101-B94A-A5987478121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5189067C-8042-4526-BA94-AB2B71AF846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A3DD48EE-682A-4600-8C85-0F57C887C28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82FA6F4B-C294-4DE5-8F59-1B9701383DC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4798A4AD-D582-4841-B301-392D41B8AD2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72EFFF08-E69A-46BB-94B2-5A5A195BE041}"/>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E756C24C-A29C-4AB2-920E-599212C7463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20372932-771C-4991-BF2F-4596300225E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F4C705B-4561-49FC-8666-BCDAC6CBA0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35ABB2A0-181F-4485-8E9B-9A6FF9A46B2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92C53A19-132D-41F8-98E0-1E2689D1F7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40821</xdr:rowOff>
    </xdr:from>
    <xdr:to>
      <xdr:col>54</xdr:col>
      <xdr:colOff>189865</xdr:colOff>
      <xdr:row>86</xdr:row>
      <xdr:rowOff>150005</xdr:rowOff>
    </xdr:to>
    <xdr:cxnSp macro="">
      <xdr:nvCxnSpPr>
        <xdr:cNvPr id="347" name="直線コネクタ 346">
          <a:extLst>
            <a:ext uri="{FF2B5EF4-FFF2-40B4-BE49-F238E27FC236}">
              <a16:creationId xmlns:a16="http://schemas.microsoft.com/office/drawing/2014/main" id="{3FA3D207-B87D-4467-BAF8-0A7ABF1BE695}"/>
            </a:ext>
          </a:extLst>
        </xdr:cNvPr>
        <xdr:cNvCxnSpPr/>
      </xdr:nvCxnSpPr>
      <xdr:spPr>
        <a:xfrm flipV="1">
          <a:off x="10476865" y="13413921"/>
          <a:ext cx="0" cy="1480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153832</xdr:rowOff>
    </xdr:from>
    <xdr:ext cx="469744" cy="259045"/>
    <xdr:sp macro="" textlink="">
      <xdr:nvSpPr>
        <xdr:cNvPr id="348" name="【公営住宅】&#10;一人当たり面積最小値テキスト">
          <a:extLst>
            <a:ext uri="{FF2B5EF4-FFF2-40B4-BE49-F238E27FC236}">
              <a16:creationId xmlns:a16="http://schemas.microsoft.com/office/drawing/2014/main" id="{8E011D7D-A1E5-4817-81EE-5ED4719AC058}"/>
            </a:ext>
          </a:extLst>
        </xdr:cNvPr>
        <xdr:cNvSpPr txBox="1"/>
      </xdr:nvSpPr>
      <xdr:spPr>
        <a:xfrm>
          <a:off x="10515600" y="148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150005</xdr:rowOff>
    </xdr:from>
    <xdr:to>
      <xdr:col>55</xdr:col>
      <xdr:colOff>88900</xdr:colOff>
      <xdr:row>86</xdr:row>
      <xdr:rowOff>150005</xdr:rowOff>
    </xdr:to>
    <xdr:cxnSp macro="">
      <xdr:nvCxnSpPr>
        <xdr:cNvPr id="349" name="直線コネクタ 348">
          <a:extLst>
            <a:ext uri="{FF2B5EF4-FFF2-40B4-BE49-F238E27FC236}">
              <a16:creationId xmlns:a16="http://schemas.microsoft.com/office/drawing/2014/main" id="{4819D1E7-D2C9-444D-A987-D4973B2567BF}"/>
            </a:ext>
          </a:extLst>
        </xdr:cNvPr>
        <xdr:cNvCxnSpPr/>
      </xdr:nvCxnSpPr>
      <xdr:spPr>
        <a:xfrm>
          <a:off x="10388600" y="148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158948</xdr:rowOff>
    </xdr:from>
    <xdr:ext cx="534377" cy="259045"/>
    <xdr:sp macro="" textlink="">
      <xdr:nvSpPr>
        <xdr:cNvPr id="350" name="【公営住宅】&#10;一人当たり面積最大値テキスト">
          <a:extLst>
            <a:ext uri="{FF2B5EF4-FFF2-40B4-BE49-F238E27FC236}">
              <a16:creationId xmlns:a16="http://schemas.microsoft.com/office/drawing/2014/main" id="{E6BB0D6B-E12E-42A3-9B0E-22C0F1F38ECA}"/>
            </a:ext>
          </a:extLst>
        </xdr:cNvPr>
        <xdr:cNvSpPr txBox="1"/>
      </xdr:nvSpPr>
      <xdr:spPr>
        <a:xfrm>
          <a:off x="10515600" y="131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40821</xdr:rowOff>
    </xdr:from>
    <xdr:to>
      <xdr:col>55</xdr:col>
      <xdr:colOff>88900</xdr:colOff>
      <xdr:row>78</xdr:row>
      <xdr:rowOff>40821</xdr:rowOff>
    </xdr:to>
    <xdr:cxnSp macro="">
      <xdr:nvCxnSpPr>
        <xdr:cNvPr id="351" name="直線コネクタ 350">
          <a:extLst>
            <a:ext uri="{FF2B5EF4-FFF2-40B4-BE49-F238E27FC236}">
              <a16:creationId xmlns:a16="http://schemas.microsoft.com/office/drawing/2014/main" id="{B6CA991B-4E70-4D43-863E-A8188E214DEF}"/>
            </a:ext>
          </a:extLst>
        </xdr:cNvPr>
        <xdr:cNvCxnSpPr/>
      </xdr:nvCxnSpPr>
      <xdr:spPr>
        <a:xfrm>
          <a:off x="10388600" y="1341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132532</xdr:rowOff>
    </xdr:from>
    <xdr:ext cx="469744" cy="259045"/>
    <xdr:sp macro="" textlink="">
      <xdr:nvSpPr>
        <xdr:cNvPr id="352" name="【公営住宅】&#10;一人当たり面積平均値テキスト">
          <a:extLst>
            <a:ext uri="{FF2B5EF4-FFF2-40B4-BE49-F238E27FC236}">
              <a16:creationId xmlns:a16="http://schemas.microsoft.com/office/drawing/2014/main" id="{7F506E24-D384-4C66-9D4A-FDDACA16FFB0}"/>
            </a:ext>
          </a:extLst>
        </xdr:cNvPr>
        <xdr:cNvSpPr txBox="1"/>
      </xdr:nvSpPr>
      <xdr:spPr>
        <a:xfrm>
          <a:off x="10515600" y="141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109655</xdr:rowOff>
    </xdr:from>
    <xdr:to>
      <xdr:col>55</xdr:col>
      <xdr:colOff>50800</xdr:colOff>
      <xdr:row>84</xdr:row>
      <xdr:rowOff>39805</xdr:rowOff>
    </xdr:to>
    <xdr:sp macro="" textlink="">
      <xdr:nvSpPr>
        <xdr:cNvPr id="353" name="フローチャート: 判断 352">
          <a:extLst>
            <a:ext uri="{FF2B5EF4-FFF2-40B4-BE49-F238E27FC236}">
              <a16:creationId xmlns:a16="http://schemas.microsoft.com/office/drawing/2014/main" id="{76F3B854-E273-44DE-A475-B66C7169D11A}"/>
            </a:ext>
          </a:extLst>
        </xdr:cNvPr>
        <xdr:cNvSpPr/>
      </xdr:nvSpPr>
      <xdr:spPr>
        <a:xfrm>
          <a:off x="10426700" y="143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121086</xdr:rowOff>
    </xdr:from>
    <xdr:to>
      <xdr:col>50</xdr:col>
      <xdr:colOff>165100</xdr:colOff>
      <xdr:row>84</xdr:row>
      <xdr:rowOff>51236</xdr:rowOff>
    </xdr:to>
    <xdr:sp macro="" textlink="">
      <xdr:nvSpPr>
        <xdr:cNvPr id="354" name="フローチャート: 判断 353">
          <a:extLst>
            <a:ext uri="{FF2B5EF4-FFF2-40B4-BE49-F238E27FC236}">
              <a16:creationId xmlns:a16="http://schemas.microsoft.com/office/drawing/2014/main" id="{6D8DFCE5-5961-4268-B4FE-9110E692C0BB}"/>
            </a:ext>
          </a:extLst>
        </xdr:cNvPr>
        <xdr:cNvSpPr/>
      </xdr:nvSpPr>
      <xdr:spPr>
        <a:xfrm>
          <a:off x="9588500" y="1435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137632</xdr:rowOff>
    </xdr:from>
    <xdr:to>
      <xdr:col>46</xdr:col>
      <xdr:colOff>38100</xdr:colOff>
      <xdr:row>84</xdr:row>
      <xdr:rowOff>67782</xdr:rowOff>
    </xdr:to>
    <xdr:sp macro="" textlink="">
      <xdr:nvSpPr>
        <xdr:cNvPr id="355" name="フローチャート: 判断 354">
          <a:extLst>
            <a:ext uri="{FF2B5EF4-FFF2-40B4-BE49-F238E27FC236}">
              <a16:creationId xmlns:a16="http://schemas.microsoft.com/office/drawing/2014/main" id="{8769CA3C-6660-46B7-8856-DA4CB801FA3D}"/>
            </a:ext>
          </a:extLst>
        </xdr:cNvPr>
        <xdr:cNvSpPr/>
      </xdr:nvSpPr>
      <xdr:spPr>
        <a:xfrm>
          <a:off x="8699500" y="143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109438</xdr:rowOff>
    </xdr:from>
    <xdr:to>
      <xdr:col>41</xdr:col>
      <xdr:colOff>101600</xdr:colOff>
      <xdr:row>84</xdr:row>
      <xdr:rowOff>39588</xdr:rowOff>
    </xdr:to>
    <xdr:sp macro="" textlink="">
      <xdr:nvSpPr>
        <xdr:cNvPr id="356" name="フローチャート: 判断 355">
          <a:extLst>
            <a:ext uri="{FF2B5EF4-FFF2-40B4-BE49-F238E27FC236}">
              <a16:creationId xmlns:a16="http://schemas.microsoft.com/office/drawing/2014/main" id="{64B245FF-6AEC-4FFA-9C4C-2D2C6E3A9F4E}"/>
            </a:ext>
          </a:extLst>
        </xdr:cNvPr>
        <xdr:cNvSpPr/>
      </xdr:nvSpPr>
      <xdr:spPr>
        <a:xfrm>
          <a:off x="7810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111288</xdr:rowOff>
    </xdr:from>
    <xdr:to>
      <xdr:col>36</xdr:col>
      <xdr:colOff>165100</xdr:colOff>
      <xdr:row>84</xdr:row>
      <xdr:rowOff>41438</xdr:rowOff>
    </xdr:to>
    <xdr:sp macro="" textlink="">
      <xdr:nvSpPr>
        <xdr:cNvPr id="357" name="フローチャート: 判断 356">
          <a:extLst>
            <a:ext uri="{FF2B5EF4-FFF2-40B4-BE49-F238E27FC236}">
              <a16:creationId xmlns:a16="http://schemas.microsoft.com/office/drawing/2014/main" id="{E79904DA-011C-46B6-ACD7-22287CAA95C4}"/>
            </a:ext>
          </a:extLst>
        </xdr:cNvPr>
        <xdr:cNvSpPr/>
      </xdr:nvSpPr>
      <xdr:spPr>
        <a:xfrm>
          <a:off x="6921500" y="14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FBF3784-1BE8-4AB1-8AA2-0F05ABCC3D8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1C65041-D447-4D12-A976-2466E8B229C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4FF8C50-52FD-49F3-8DFC-3188C9E41C3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7920102-D537-44A6-AB72-6041C475E2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9A28FD7-6C33-4D6E-B8B1-AB7A88FA40A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114010</xdr:rowOff>
    </xdr:from>
    <xdr:to>
      <xdr:col>55</xdr:col>
      <xdr:colOff>50800</xdr:colOff>
      <xdr:row>86</xdr:row>
      <xdr:rowOff>44160</xdr:rowOff>
    </xdr:to>
    <xdr:sp macro="" textlink="">
      <xdr:nvSpPr>
        <xdr:cNvPr id="363" name="楕円 362">
          <a:extLst>
            <a:ext uri="{FF2B5EF4-FFF2-40B4-BE49-F238E27FC236}">
              <a16:creationId xmlns:a16="http://schemas.microsoft.com/office/drawing/2014/main" id="{074BF6AB-C8A4-44AD-91B8-59D988506BFF}"/>
            </a:ext>
          </a:extLst>
        </xdr:cNvPr>
        <xdr:cNvSpPr/>
      </xdr:nvSpPr>
      <xdr:spPr>
        <a:xfrm>
          <a:off x="10426700" y="146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92437</xdr:rowOff>
    </xdr:from>
    <xdr:ext cx="469744" cy="259045"/>
    <xdr:sp macro="" textlink="">
      <xdr:nvSpPr>
        <xdr:cNvPr id="364" name="【公営住宅】&#10;一人当たり面積該当値テキスト">
          <a:extLst>
            <a:ext uri="{FF2B5EF4-FFF2-40B4-BE49-F238E27FC236}">
              <a16:creationId xmlns:a16="http://schemas.microsoft.com/office/drawing/2014/main" id="{7AB739DB-E628-4AA2-B070-291CEA5BECAE}"/>
            </a:ext>
          </a:extLst>
        </xdr:cNvPr>
        <xdr:cNvSpPr txBox="1"/>
      </xdr:nvSpPr>
      <xdr:spPr>
        <a:xfrm>
          <a:off x="10515600" y="146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121413</xdr:rowOff>
    </xdr:from>
    <xdr:to>
      <xdr:col>50</xdr:col>
      <xdr:colOff>165100</xdr:colOff>
      <xdr:row>86</xdr:row>
      <xdr:rowOff>51563</xdr:rowOff>
    </xdr:to>
    <xdr:sp macro="" textlink="">
      <xdr:nvSpPr>
        <xdr:cNvPr id="365" name="楕円 364">
          <a:extLst>
            <a:ext uri="{FF2B5EF4-FFF2-40B4-BE49-F238E27FC236}">
              <a16:creationId xmlns:a16="http://schemas.microsoft.com/office/drawing/2014/main" id="{5DE4613C-F6DE-49E1-AD22-D67FC32BC19E}"/>
            </a:ext>
          </a:extLst>
        </xdr:cNvPr>
        <xdr:cNvSpPr/>
      </xdr:nvSpPr>
      <xdr:spPr>
        <a:xfrm>
          <a:off x="95885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164810</xdr:rowOff>
    </xdr:from>
    <xdr:to>
      <xdr:col>55</xdr:col>
      <xdr:colOff>0</xdr:colOff>
      <xdr:row>86</xdr:row>
      <xdr:rowOff>763</xdr:rowOff>
    </xdr:to>
    <xdr:cxnSp macro="">
      <xdr:nvCxnSpPr>
        <xdr:cNvPr id="366" name="直線コネクタ 365">
          <a:extLst>
            <a:ext uri="{FF2B5EF4-FFF2-40B4-BE49-F238E27FC236}">
              <a16:creationId xmlns:a16="http://schemas.microsoft.com/office/drawing/2014/main" id="{9E15E5A9-CBF7-4E85-B4BC-40EDCA0E4F78}"/>
            </a:ext>
          </a:extLst>
        </xdr:cNvPr>
        <xdr:cNvCxnSpPr/>
      </xdr:nvCxnSpPr>
      <xdr:spPr>
        <a:xfrm flipV="1">
          <a:off x="9639300" y="14738060"/>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126310</xdr:rowOff>
    </xdr:from>
    <xdr:to>
      <xdr:col>46</xdr:col>
      <xdr:colOff>38100</xdr:colOff>
      <xdr:row>86</xdr:row>
      <xdr:rowOff>56460</xdr:rowOff>
    </xdr:to>
    <xdr:sp macro="" textlink="">
      <xdr:nvSpPr>
        <xdr:cNvPr id="367" name="楕円 366">
          <a:extLst>
            <a:ext uri="{FF2B5EF4-FFF2-40B4-BE49-F238E27FC236}">
              <a16:creationId xmlns:a16="http://schemas.microsoft.com/office/drawing/2014/main" id="{ADAEA7DA-1EE7-4D4E-A017-A1B29FFB674C}"/>
            </a:ext>
          </a:extLst>
        </xdr:cNvPr>
        <xdr:cNvSpPr/>
      </xdr:nvSpPr>
      <xdr:spPr>
        <a:xfrm>
          <a:off x="8699500" y="146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763</xdr:rowOff>
    </xdr:from>
    <xdr:to>
      <xdr:col>50</xdr:col>
      <xdr:colOff>114300</xdr:colOff>
      <xdr:row>86</xdr:row>
      <xdr:rowOff>5660</xdr:rowOff>
    </xdr:to>
    <xdr:cxnSp macro="">
      <xdr:nvCxnSpPr>
        <xdr:cNvPr id="368" name="直線コネクタ 367">
          <a:extLst>
            <a:ext uri="{FF2B5EF4-FFF2-40B4-BE49-F238E27FC236}">
              <a16:creationId xmlns:a16="http://schemas.microsoft.com/office/drawing/2014/main" id="{DDB68CAD-2018-4346-9D6E-DC79C6ACC3A2}"/>
            </a:ext>
          </a:extLst>
        </xdr:cNvPr>
        <xdr:cNvCxnSpPr/>
      </xdr:nvCxnSpPr>
      <xdr:spPr>
        <a:xfrm flipV="1">
          <a:off x="8750300" y="14745463"/>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369" name="楕円 368">
          <a:extLst>
            <a:ext uri="{FF2B5EF4-FFF2-40B4-BE49-F238E27FC236}">
              <a16:creationId xmlns:a16="http://schemas.microsoft.com/office/drawing/2014/main" id="{126E8ABA-1FEC-497C-B879-0D57424923B6}"/>
            </a:ext>
          </a:extLst>
        </xdr:cNvPr>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5660</xdr:rowOff>
    </xdr:from>
    <xdr:to>
      <xdr:col>45</xdr:col>
      <xdr:colOff>177800</xdr:colOff>
      <xdr:row>86</xdr:row>
      <xdr:rowOff>10668</xdr:rowOff>
    </xdr:to>
    <xdr:cxnSp macro="">
      <xdr:nvCxnSpPr>
        <xdr:cNvPr id="370" name="直線コネクタ 369">
          <a:extLst>
            <a:ext uri="{FF2B5EF4-FFF2-40B4-BE49-F238E27FC236}">
              <a16:creationId xmlns:a16="http://schemas.microsoft.com/office/drawing/2014/main" id="{892F842B-0FEC-404F-8204-C30EA422700D}"/>
            </a:ext>
          </a:extLst>
        </xdr:cNvPr>
        <xdr:cNvCxnSpPr/>
      </xdr:nvCxnSpPr>
      <xdr:spPr>
        <a:xfrm flipV="1">
          <a:off x="7861300" y="14750360"/>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125985</xdr:rowOff>
    </xdr:from>
    <xdr:to>
      <xdr:col>36</xdr:col>
      <xdr:colOff>165100</xdr:colOff>
      <xdr:row>86</xdr:row>
      <xdr:rowOff>56135</xdr:rowOff>
    </xdr:to>
    <xdr:sp macro="" textlink="">
      <xdr:nvSpPr>
        <xdr:cNvPr id="371" name="楕円 370">
          <a:extLst>
            <a:ext uri="{FF2B5EF4-FFF2-40B4-BE49-F238E27FC236}">
              <a16:creationId xmlns:a16="http://schemas.microsoft.com/office/drawing/2014/main" id="{3FE9B7EB-B898-47E8-BDE8-DF3CA02B8417}"/>
            </a:ext>
          </a:extLst>
        </xdr:cNvPr>
        <xdr:cNvSpPr/>
      </xdr:nvSpPr>
      <xdr:spPr>
        <a:xfrm>
          <a:off x="6921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5335</xdr:rowOff>
    </xdr:from>
    <xdr:to>
      <xdr:col>41</xdr:col>
      <xdr:colOff>50800</xdr:colOff>
      <xdr:row>86</xdr:row>
      <xdr:rowOff>10668</xdr:rowOff>
    </xdr:to>
    <xdr:cxnSp macro="">
      <xdr:nvCxnSpPr>
        <xdr:cNvPr id="372" name="直線コネクタ 371">
          <a:extLst>
            <a:ext uri="{FF2B5EF4-FFF2-40B4-BE49-F238E27FC236}">
              <a16:creationId xmlns:a16="http://schemas.microsoft.com/office/drawing/2014/main" id="{742B71F3-8DBB-462F-91A7-0E674BF1AA54}"/>
            </a:ext>
          </a:extLst>
        </xdr:cNvPr>
        <xdr:cNvCxnSpPr/>
      </xdr:nvCxnSpPr>
      <xdr:spPr>
        <a:xfrm>
          <a:off x="6972300" y="1475003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67763</xdr:rowOff>
    </xdr:from>
    <xdr:ext cx="469744" cy="259045"/>
    <xdr:sp macro="" textlink="">
      <xdr:nvSpPr>
        <xdr:cNvPr id="373" name="n_1aveValue【公営住宅】&#10;一人当たり面積">
          <a:extLst>
            <a:ext uri="{FF2B5EF4-FFF2-40B4-BE49-F238E27FC236}">
              <a16:creationId xmlns:a16="http://schemas.microsoft.com/office/drawing/2014/main" id="{6043EB7C-F75D-4D17-8E08-891C51602003}"/>
            </a:ext>
          </a:extLst>
        </xdr:cNvPr>
        <xdr:cNvSpPr txBox="1"/>
      </xdr:nvSpPr>
      <xdr:spPr>
        <a:xfrm>
          <a:off x="9391727" y="1412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84309</xdr:rowOff>
    </xdr:from>
    <xdr:ext cx="469744" cy="259045"/>
    <xdr:sp macro="" textlink="">
      <xdr:nvSpPr>
        <xdr:cNvPr id="374" name="n_2aveValue【公営住宅】&#10;一人当たり面積">
          <a:extLst>
            <a:ext uri="{FF2B5EF4-FFF2-40B4-BE49-F238E27FC236}">
              <a16:creationId xmlns:a16="http://schemas.microsoft.com/office/drawing/2014/main" id="{61F1D521-077C-4C5C-A869-80E031F42FD7}"/>
            </a:ext>
          </a:extLst>
        </xdr:cNvPr>
        <xdr:cNvSpPr txBox="1"/>
      </xdr:nvSpPr>
      <xdr:spPr>
        <a:xfrm>
          <a:off x="8515427" y="141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56115</xdr:rowOff>
    </xdr:from>
    <xdr:ext cx="469744" cy="259045"/>
    <xdr:sp macro="" textlink="">
      <xdr:nvSpPr>
        <xdr:cNvPr id="375" name="n_3aveValue【公営住宅】&#10;一人当たり面積">
          <a:extLst>
            <a:ext uri="{FF2B5EF4-FFF2-40B4-BE49-F238E27FC236}">
              <a16:creationId xmlns:a16="http://schemas.microsoft.com/office/drawing/2014/main" id="{B393E214-5FE0-4A2E-A204-61687AC51CA1}"/>
            </a:ext>
          </a:extLst>
        </xdr:cNvPr>
        <xdr:cNvSpPr txBox="1"/>
      </xdr:nvSpPr>
      <xdr:spPr>
        <a:xfrm>
          <a:off x="7626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57965</xdr:rowOff>
    </xdr:from>
    <xdr:ext cx="469744" cy="259045"/>
    <xdr:sp macro="" textlink="">
      <xdr:nvSpPr>
        <xdr:cNvPr id="376" name="n_4aveValue【公営住宅】&#10;一人当たり面積">
          <a:extLst>
            <a:ext uri="{FF2B5EF4-FFF2-40B4-BE49-F238E27FC236}">
              <a16:creationId xmlns:a16="http://schemas.microsoft.com/office/drawing/2014/main" id="{EDDC5A92-EA63-4001-A76E-0A46A336C6EC}"/>
            </a:ext>
          </a:extLst>
        </xdr:cNvPr>
        <xdr:cNvSpPr txBox="1"/>
      </xdr:nvSpPr>
      <xdr:spPr>
        <a:xfrm>
          <a:off x="6737427" y="1411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42690</xdr:rowOff>
    </xdr:from>
    <xdr:ext cx="469744" cy="259045"/>
    <xdr:sp macro="" textlink="">
      <xdr:nvSpPr>
        <xdr:cNvPr id="377" name="n_1mainValue【公営住宅】&#10;一人当たり面積">
          <a:extLst>
            <a:ext uri="{FF2B5EF4-FFF2-40B4-BE49-F238E27FC236}">
              <a16:creationId xmlns:a16="http://schemas.microsoft.com/office/drawing/2014/main" id="{A63AF81A-962B-4A45-AD6C-7CA7C7E93A4A}"/>
            </a:ext>
          </a:extLst>
        </xdr:cNvPr>
        <xdr:cNvSpPr txBox="1"/>
      </xdr:nvSpPr>
      <xdr:spPr>
        <a:xfrm>
          <a:off x="9391727" y="147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47587</xdr:rowOff>
    </xdr:from>
    <xdr:ext cx="469744" cy="259045"/>
    <xdr:sp macro="" textlink="">
      <xdr:nvSpPr>
        <xdr:cNvPr id="378" name="n_2mainValue【公営住宅】&#10;一人当たり面積">
          <a:extLst>
            <a:ext uri="{FF2B5EF4-FFF2-40B4-BE49-F238E27FC236}">
              <a16:creationId xmlns:a16="http://schemas.microsoft.com/office/drawing/2014/main" id="{47C6A5A8-CC15-4B97-9825-FCC9B093DE53}"/>
            </a:ext>
          </a:extLst>
        </xdr:cNvPr>
        <xdr:cNvSpPr txBox="1"/>
      </xdr:nvSpPr>
      <xdr:spPr>
        <a:xfrm>
          <a:off x="8515427" y="147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379" name="n_3mainValue【公営住宅】&#10;一人当たり面積">
          <a:extLst>
            <a:ext uri="{FF2B5EF4-FFF2-40B4-BE49-F238E27FC236}">
              <a16:creationId xmlns:a16="http://schemas.microsoft.com/office/drawing/2014/main" id="{3A3DCF17-0D40-461A-97A5-C6AC5EA0CD80}"/>
            </a:ext>
          </a:extLst>
        </xdr:cNvPr>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47262</xdr:rowOff>
    </xdr:from>
    <xdr:ext cx="469744" cy="259045"/>
    <xdr:sp macro="" textlink="">
      <xdr:nvSpPr>
        <xdr:cNvPr id="380" name="n_4mainValue【公営住宅】&#10;一人当たり面積">
          <a:extLst>
            <a:ext uri="{FF2B5EF4-FFF2-40B4-BE49-F238E27FC236}">
              <a16:creationId xmlns:a16="http://schemas.microsoft.com/office/drawing/2014/main" id="{118222CD-A768-4B1A-87CD-F40D37B1E868}"/>
            </a:ext>
          </a:extLst>
        </xdr:cNvPr>
        <xdr:cNvSpPr txBox="1"/>
      </xdr:nvSpPr>
      <xdr:spPr>
        <a:xfrm>
          <a:off x="6737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F658F54-D025-48B0-ABC5-5A3A3C410D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5E16C3B-8F03-47E9-8F81-EF76044B59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1E0CC30-CEF4-42F0-990D-E622D4F6CBA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8454B02-F26A-427C-9117-E68DE5260A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82299F1-90D4-4472-B577-6B2B186C6E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77D3CCA-A7BE-44C7-A877-B986C7A43B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F48423E-E95D-4390-9078-CF140E4E11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95CC3F8-F747-4C52-9903-0E967ACA09B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2076DF2E-20B6-4CBC-B434-CF8FFD39C17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500ED8DA-227C-4B42-8E63-68A15204C68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12CEF59-507C-40AB-B1D1-942B357520F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33E0F039-8C3C-44DE-BE1A-B5955D13CFF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E3F66706-D6A1-470F-AE65-C3C99407731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19A097F9-2807-4B2F-80CF-02B0DED81D5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D403289A-B1AC-42F6-9C36-A287FF58719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D92F87F9-A144-4832-BFFE-906F0D1516D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D9AB93BB-B2F5-43C7-ABEF-B2556D33A3A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84961500-DA54-41AF-9E91-4AB21ACF534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9A50831A-1568-434B-BBE0-B731F13E041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A625AF55-E862-4250-BAAE-91BABEFD227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5410149D-B54A-4171-AE83-64E50553430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39F9F266-8C33-40FB-A737-86BCC425EB3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D8636222-89C4-4C14-90E5-284D386E6E0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A8D20738-FC2B-4F1C-84CE-1B8CD6C0993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2971AAD4-B7D0-42E7-9214-527A6AB4CE2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92529</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400ECFBE-1D09-42EE-8F35-E72D40E15E4D}"/>
            </a:ext>
          </a:extLst>
        </xdr:cNvPr>
        <xdr:cNvCxnSpPr/>
      </xdr:nvCxnSpPr>
      <xdr:spPr>
        <a:xfrm flipV="1">
          <a:off x="4634865" y="1723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8FDA97B2-AEB0-45C5-9F6D-D7486469217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36C9353F-715A-40CF-B844-5FDEFE10E12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39206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635F4CDC-9A1B-419C-8396-CB760FFCBF25}"/>
            </a:ext>
          </a:extLst>
        </xdr:cNvPr>
        <xdr:cNvSpPr txBox="1"/>
      </xdr:nvSpPr>
      <xdr:spPr>
        <a:xfrm>
          <a:off x="4673600" y="1701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92529</xdr:rowOff>
    </xdr:from>
    <xdr:to>
      <xdr:col>24</xdr:col>
      <xdr:colOff>152400</xdr:colOff>
      <xdr:row>100</xdr:row>
      <xdr:rowOff>92529</xdr:rowOff>
    </xdr:to>
    <xdr:cxnSp macro="">
      <xdr:nvCxnSpPr>
        <xdr:cNvPr id="410" name="直線コネクタ 409">
          <a:extLst>
            <a:ext uri="{FF2B5EF4-FFF2-40B4-BE49-F238E27FC236}">
              <a16:creationId xmlns:a16="http://schemas.microsoft.com/office/drawing/2014/main" id="{C0775020-5003-4ED6-89DF-4C1E061F4BAC}"/>
            </a:ext>
          </a:extLst>
        </xdr:cNvPr>
        <xdr:cNvCxnSpPr/>
      </xdr:nvCxnSpPr>
      <xdr:spPr>
        <a:xfrm>
          <a:off x="4546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62609</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ACF37F34-66A0-40C4-B8AC-C2CA8BB76635}"/>
            </a:ext>
          </a:extLst>
        </xdr:cNvPr>
        <xdr:cNvSpPr txBox="1"/>
      </xdr:nvSpPr>
      <xdr:spPr>
        <a:xfrm>
          <a:off x="4673600" y="1806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84182</xdr:rowOff>
    </xdr:from>
    <xdr:to>
      <xdr:col>24</xdr:col>
      <xdr:colOff>114300</xdr:colOff>
      <xdr:row>106</xdr:row>
      <xdr:rowOff>14332</xdr:rowOff>
    </xdr:to>
    <xdr:sp macro="" textlink="">
      <xdr:nvSpPr>
        <xdr:cNvPr id="412" name="フローチャート: 判断 411">
          <a:extLst>
            <a:ext uri="{FF2B5EF4-FFF2-40B4-BE49-F238E27FC236}">
              <a16:creationId xmlns:a16="http://schemas.microsoft.com/office/drawing/2014/main" id="{9A2D3A0B-70FD-4776-9ADB-E29C94AB3744}"/>
            </a:ext>
          </a:extLst>
        </xdr:cNvPr>
        <xdr:cNvSpPr/>
      </xdr:nvSpPr>
      <xdr:spPr>
        <a:xfrm>
          <a:off x="4584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35198</xdr:rowOff>
    </xdr:from>
    <xdr:to>
      <xdr:col>20</xdr:col>
      <xdr:colOff>38100</xdr:colOff>
      <xdr:row>105</xdr:row>
      <xdr:rowOff>136798</xdr:rowOff>
    </xdr:to>
    <xdr:sp macro="" textlink="">
      <xdr:nvSpPr>
        <xdr:cNvPr id="413" name="フローチャート: 判断 412">
          <a:extLst>
            <a:ext uri="{FF2B5EF4-FFF2-40B4-BE49-F238E27FC236}">
              <a16:creationId xmlns:a16="http://schemas.microsoft.com/office/drawing/2014/main" id="{444D1D2E-56FA-42F5-9A42-50031AF616C5}"/>
            </a:ext>
          </a:extLst>
        </xdr:cNvPr>
        <xdr:cNvSpPr/>
      </xdr:nvSpPr>
      <xdr:spPr>
        <a:xfrm>
          <a:off x="3746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907</xdr:rowOff>
    </xdr:from>
    <xdr:to>
      <xdr:col>15</xdr:col>
      <xdr:colOff>101600</xdr:colOff>
      <xdr:row>105</xdr:row>
      <xdr:rowOff>102507</xdr:rowOff>
    </xdr:to>
    <xdr:sp macro="" textlink="">
      <xdr:nvSpPr>
        <xdr:cNvPr id="414" name="フローチャート: 判断 413">
          <a:extLst>
            <a:ext uri="{FF2B5EF4-FFF2-40B4-BE49-F238E27FC236}">
              <a16:creationId xmlns:a16="http://schemas.microsoft.com/office/drawing/2014/main" id="{27A2B8F4-9B66-45D9-9125-BFDD79B4E4DC}"/>
            </a:ext>
          </a:extLst>
        </xdr:cNvPr>
        <xdr:cNvSpPr/>
      </xdr:nvSpPr>
      <xdr:spPr>
        <a:xfrm>
          <a:off x="2857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5" name="フローチャート: 判断 414">
          <a:extLst>
            <a:ext uri="{FF2B5EF4-FFF2-40B4-BE49-F238E27FC236}">
              <a16:creationId xmlns:a16="http://schemas.microsoft.com/office/drawing/2014/main" id="{1B769293-95C6-48B5-8F2F-1DA6079C9C45}"/>
            </a:ext>
          </a:extLst>
        </xdr:cNvPr>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2539</xdr:rowOff>
    </xdr:from>
    <xdr:to>
      <xdr:col>6</xdr:col>
      <xdr:colOff>38100</xdr:colOff>
      <xdr:row>105</xdr:row>
      <xdr:rowOff>104139</xdr:rowOff>
    </xdr:to>
    <xdr:sp macro="" textlink="">
      <xdr:nvSpPr>
        <xdr:cNvPr id="416" name="フローチャート: 判断 415">
          <a:extLst>
            <a:ext uri="{FF2B5EF4-FFF2-40B4-BE49-F238E27FC236}">
              <a16:creationId xmlns:a16="http://schemas.microsoft.com/office/drawing/2014/main" id="{D94C7600-D8DB-482C-97DF-F06ABC1DE64F}"/>
            </a:ext>
          </a:extLst>
        </xdr:cNvPr>
        <xdr:cNvSpPr/>
      </xdr:nvSpPr>
      <xdr:spPr>
        <a:xfrm>
          <a:off x="1079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679B0FA-0C8A-4803-A063-ECC9EA56976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0FA378B-9032-416C-A27A-E6A3E0B90A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4B60D9E-2B52-4507-9C6B-12BF9F8B148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0AC6B9F-5994-435B-A35D-4CF302DBDED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6F7E554-8238-4507-A6CC-2FE19B9C280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167458</xdr:rowOff>
    </xdr:from>
    <xdr:to>
      <xdr:col>24</xdr:col>
      <xdr:colOff>114300</xdr:colOff>
      <xdr:row>102</xdr:row>
      <xdr:rowOff>97608</xdr:rowOff>
    </xdr:to>
    <xdr:sp macro="" textlink="">
      <xdr:nvSpPr>
        <xdr:cNvPr id="422" name="楕円 421">
          <a:extLst>
            <a:ext uri="{FF2B5EF4-FFF2-40B4-BE49-F238E27FC236}">
              <a16:creationId xmlns:a16="http://schemas.microsoft.com/office/drawing/2014/main" id="{0631D688-3DCA-4947-A5F9-7E4E5A871D7E}"/>
            </a:ext>
          </a:extLst>
        </xdr:cNvPr>
        <xdr:cNvSpPr/>
      </xdr:nvSpPr>
      <xdr:spPr>
        <a:xfrm>
          <a:off x="45847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18885</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8DB8A7D0-D508-4A4E-A8F3-A521C8E7E659}"/>
            </a:ext>
          </a:extLst>
        </xdr:cNvPr>
        <xdr:cNvSpPr txBox="1"/>
      </xdr:nvSpPr>
      <xdr:spPr>
        <a:xfrm>
          <a:off x="4673600"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134801</xdr:rowOff>
    </xdr:from>
    <xdr:to>
      <xdr:col>20</xdr:col>
      <xdr:colOff>38100</xdr:colOff>
      <xdr:row>102</xdr:row>
      <xdr:rowOff>64951</xdr:rowOff>
    </xdr:to>
    <xdr:sp macro="" textlink="">
      <xdr:nvSpPr>
        <xdr:cNvPr id="424" name="楕円 423">
          <a:extLst>
            <a:ext uri="{FF2B5EF4-FFF2-40B4-BE49-F238E27FC236}">
              <a16:creationId xmlns:a16="http://schemas.microsoft.com/office/drawing/2014/main" id="{28A2D678-4387-4A47-B191-CC34B2B32F09}"/>
            </a:ext>
          </a:extLst>
        </xdr:cNvPr>
        <xdr:cNvSpPr/>
      </xdr:nvSpPr>
      <xdr:spPr>
        <a:xfrm>
          <a:off x="3746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14151</xdr:rowOff>
    </xdr:from>
    <xdr:to>
      <xdr:col>24</xdr:col>
      <xdr:colOff>63500</xdr:colOff>
      <xdr:row>102</xdr:row>
      <xdr:rowOff>46808</xdr:rowOff>
    </xdr:to>
    <xdr:cxnSp macro="">
      <xdr:nvCxnSpPr>
        <xdr:cNvPr id="425" name="直線コネクタ 424">
          <a:extLst>
            <a:ext uri="{FF2B5EF4-FFF2-40B4-BE49-F238E27FC236}">
              <a16:creationId xmlns:a16="http://schemas.microsoft.com/office/drawing/2014/main" id="{4FD91FFB-DFA8-4523-94C5-5441B74DC6AA}"/>
            </a:ext>
          </a:extLst>
        </xdr:cNvPr>
        <xdr:cNvCxnSpPr/>
      </xdr:nvCxnSpPr>
      <xdr:spPr>
        <a:xfrm>
          <a:off x="3797300" y="175020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102144</xdr:rowOff>
    </xdr:from>
    <xdr:to>
      <xdr:col>15</xdr:col>
      <xdr:colOff>101600</xdr:colOff>
      <xdr:row>102</xdr:row>
      <xdr:rowOff>32294</xdr:rowOff>
    </xdr:to>
    <xdr:sp macro="" textlink="">
      <xdr:nvSpPr>
        <xdr:cNvPr id="426" name="楕円 425">
          <a:extLst>
            <a:ext uri="{FF2B5EF4-FFF2-40B4-BE49-F238E27FC236}">
              <a16:creationId xmlns:a16="http://schemas.microsoft.com/office/drawing/2014/main" id="{E2794CFC-FE9C-4371-9211-13DA2AA29497}"/>
            </a:ext>
          </a:extLst>
        </xdr:cNvPr>
        <xdr:cNvSpPr/>
      </xdr:nvSpPr>
      <xdr:spPr>
        <a:xfrm>
          <a:off x="2857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152944</xdr:rowOff>
    </xdr:from>
    <xdr:to>
      <xdr:col>19</xdr:col>
      <xdr:colOff>177800</xdr:colOff>
      <xdr:row>102</xdr:row>
      <xdr:rowOff>14151</xdr:rowOff>
    </xdr:to>
    <xdr:cxnSp macro="">
      <xdr:nvCxnSpPr>
        <xdr:cNvPr id="427" name="直線コネクタ 426">
          <a:extLst>
            <a:ext uri="{FF2B5EF4-FFF2-40B4-BE49-F238E27FC236}">
              <a16:creationId xmlns:a16="http://schemas.microsoft.com/office/drawing/2014/main" id="{9B6A18AE-D579-4CBC-9BEA-ACFF3D316885}"/>
            </a:ext>
          </a:extLst>
        </xdr:cNvPr>
        <xdr:cNvCxnSpPr/>
      </xdr:nvCxnSpPr>
      <xdr:spPr>
        <a:xfrm>
          <a:off x="2908300" y="174693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28" name="楕円 427">
          <a:extLst>
            <a:ext uri="{FF2B5EF4-FFF2-40B4-BE49-F238E27FC236}">
              <a16:creationId xmlns:a16="http://schemas.microsoft.com/office/drawing/2014/main" id="{060B9A9E-F005-43A3-90C7-107DF5F27E91}"/>
            </a:ext>
          </a:extLst>
        </xdr:cNvPr>
        <xdr:cNvSpPr/>
      </xdr:nvSpPr>
      <xdr:spPr>
        <a:xfrm>
          <a:off x="1968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121920</xdr:rowOff>
    </xdr:from>
    <xdr:to>
      <xdr:col>15</xdr:col>
      <xdr:colOff>50800</xdr:colOff>
      <xdr:row>101</xdr:row>
      <xdr:rowOff>152944</xdr:rowOff>
    </xdr:to>
    <xdr:cxnSp macro="">
      <xdr:nvCxnSpPr>
        <xdr:cNvPr id="429" name="直線コネクタ 428">
          <a:extLst>
            <a:ext uri="{FF2B5EF4-FFF2-40B4-BE49-F238E27FC236}">
              <a16:creationId xmlns:a16="http://schemas.microsoft.com/office/drawing/2014/main" id="{C1BA3A31-345B-47D6-BFCB-EE0A2BDD042C}"/>
            </a:ext>
          </a:extLst>
        </xdr:cNvPr>
        <xdr:cNvCxnSpPr/>
      </xdr:nvCxnSpPr>
      <xdr:spPr>
        <a:xfrm>
          <a:off x="2019300" y="174383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40095</xdr:rowOff>
    </xdr:from>
    <xdr:to>
      <xdr:col>6</xdr:col>
      <xdr:colOff>38100</xdr:colOff>
      <xdr:row>101</xdr:row>
      <xdr:rowOff>141695</xdr:rowOff>
    </xdr:to>
    <xdr:sp macro="" textlink="">
      <xdr:nvSpPr>
        <xdr:cNvPr id="430" name="楕円 429">
          <a:extLst>
            <a:ext uri="{FF2B5EF4-FFF2-40B4-BE49-F238E27FC236}">
              <a16:creationId xmlns:a16="http://schemas.microsoft.com/office/drawing/2014/main" id="{6CF6FDD7-0B6D-4F0A-8162-B86AE46F904F}"/>
            </a:ext>
          </a:extLst>
        </xdr:cNvPr>
        <xdr:cNvSpPr/>
      </xdr:nvSpPr>
      <xdr:spPr>
        <a:xfrm>
          <a:off x="1079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90895</xdr:rowOff>
    </xdr:from>
    <xdr:to>
      <xdr:col>10</xdr:col>
      <xdr:colOff>114300</xdr:colOff>
      <xdr:row>101</xdr:row>
      <xdr:rowOff>121920</xdr:rowOff>
    </xdr:to>
    <xdr:cxnSp macro="">
      <xdr:nvCxnSpPr>
        <xdr:cNvPr id="431" name="直線コネクタ 430">
          <a:extLst>
            <a:ext uri="{FF2B5EF4-FFF2-40B4-BE49-F238E27FC236}">
              <a16:creationId xmlns:a16="http://schemas.microsoft.com/office/drawing/2014/main" id="{A10C84CC-4C18-45DD-95FD-FFDC1A381045}"/>
            </a:ext>
          </a:extLst>
        </xdr:cNvPr>
        <xdr:cNvCxnSpPr/>
      </xdr:nvCxnSpPr>
      <xdr:spPr>
        <a:xfrm>
          <a:off x="1130300" y="174073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127925</xdr:rowOff>
    </xdr:from>
    <xdr:ext cx="405111" cy="259045"/>
    <xdr:sp macro="" textlink="">
      <xdr:nvSpPr>
        <xdr:cNvPr id="432" name="n_1aveValue【港湾・漁港】&#10;有形固定資産減価償却率">
          <a:extLst>
            <a:ext uri="{FF2B5EF4-FFF2-40B4-BE49-F238E27FC236}">
              <a16:creationId xmlns:a16="http://schemas.microsoft.com/office/drawing/2014/main" id="{C8B6589A-495C-4FF2-88A1-8CE85A48B812}"/>
            </a:ext>
          </a:extLst>
        </xdr:cNvPr>
        <xdr:cNvSpPr txBox="1"/>
      </xdr:nvSpPr>
      <xdr:spPr>
        <a:xfrm>
          <a:off x="35820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93634</xdr:rowOff>
    </xdr:from>
    <xdr:ext cx="405111" cy="259045"/>
    <xdr:sp macro="" textlink="">
      <xdr:nvSpPr>
        <xdr:cNvPr id="433" name="n_2aveValue【港湾・漁港】&#10;有形固定資産減価償却率">
          <a:extLst>
            <a:ext uri="{FF2B5EF4-FFF2-40B4-BE49-F238E27FC236}">
              <a16:creationId xmlns:a16="http://schemas.microsoft.com/office/drawing/2014/main" id="{0BDE3ACE-D2FF-4FA7-B986-B7B6992BD1FD}"/>
            </a:ext>
          </a:extLst>
        </xdr:cNvPr>
        <xdr:cNvSpPr txBox="1"/>
      </xdr:nvSpPr>
      <xdr:spPr>
        <a:xfrm>
          <a:off x="2705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34" name="n_3aveValue【港湾・漁港】&#10;有形固定資産減価償却率">
          <a:extLst>
            <a:ext uri="{FF2B5EF4-FFF2-40B4-BE49-F238E27FC236}">
              <a16:creationId xmlns:a16="http://schemas.microsoft.com/office/drawing/2014/main" id="{3E89992E-F189-49D6-9D78-5CD228FFB10A}"/>
            </a:ext>
          </a:extLst>
        </xdr:cNvPr>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95266</xdr:rowOff>
    </xdr:from>
    <xdr:ext cx="405111" cy="259045"/>
    <xdr:sp macro="" textlink="">
      <xdr:nvSpPr>
        <xdr:cNvPr id="435" name="n_4aveValue【港湾・漁港】&#10;有形固定資産減価償却率">
          <a:extLst>
            <a:ext uri="{FF2B5EF4-FFF2-40B4-BE49-F238E27FC236}">
              <a16:creationId xmlns:a16="http://schemas.microsoft.com/office/drawing/2014/main" id="{FB63D9A6-FAAE-4EE1-8CC3-EA06E3DC0FD0}"/>
            </a:ext>
          </a:extLst>
        </xdr:cNvPr>
        <xdr:cNvSpPr txBox="1"/>
      </xdr:nvSpPr>
      <xdr:spPr>
        <a:xfrm>
          <a:off x="927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81478</xdr:rowOff>
    </xdr:from>
    <xdr:ext cx="405111" cy="259045"/>
    <xdr:sp macro="" textlink="">
      <xdr:nvSpPr>
        <xdr:cNvPr id="436" name="n_1mainValue【港湾・漁港】&#10;有形固定資産減価償却率">
          <a:extLst>
            <a:ext uri="{FF2B5EF4-FFF2-40B4-BE49-F238E27FC236}">
              <a16:creationId xmlns:a16="http://schemas.microsoft.com/office/drawing/2014/main" id="{016D4825-6F47-491D-8BA5-80780468F8DC}"/>
            </a:ext>
          </a:extLst>
        </xdr:cNvPr>
        <xdr:cNvSpPr txBox="1"/>
      </xdr:nvSpPr>
      <xdr:spPr>
        <a:xfrm>
          <a:off x="3582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48821</xdr:rowOff>
    </xdr:from>
    <xdr:ext cx="405111" cy="259045"/>
    <xdr:sp macro="" textlink="">
      <xdr:nvSpPr>
        <xdr:cNvPr id="437" name="n_2mainValue【港湾・漁港】&#10;有形固定資産減価償却率">
          <a:extLst>
            <a:ext uri="{FF2B5EF4-FFF2-40B4-BE49-F238E27FC236}">
              <a16:creationId xmlns:a16="http://schemas.microsoft.com/office/drawing/2014/main" id="{37D98B1A-67AE-4876-B76D-F850B2BC791E}"/>
            </a:ext>
          </a:extLst>
        </xdr:cNvPr>
        <xdr:cNvSpPr txBox="1"/>
      </xdr:nvSpPr>
      <xdr:spPr>
        <a:xfrm>
          <a:off x="27057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38" name="n_3mainValue【港湾・漁港】&#10;有形固定資産減価償却率">
          <a:extLst>
            <a:ext uri="{FF2B5EF4-FFF2-40B4-BE49-F238E27FC236}">
              <a16:creationId xmlns:a16="http://schemas.microsoft.com/office/drawing/2014/main" id="{87DF1B47-FC33-4C2E-9245-9EBB3E47BA1C}"/>
            </a:ext>
          </a:extLst>
        </xdr:cNvPr>
        <xdr:cNvSpPr txBox="1"/>
      </xdr:nvSpPr>
      <xdr:spPr>
        <a:xfrm>
          <a:off x="1816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158222</xdr:rowOff>
    </xdr:from>
    <xdr:ext cx="405111" cy="259045"/>
    <xdr:sp macro="" textlink="">
      <xdr:nvSpPr>
        <xdr:cNvPr id="439" name="n_4mainValue【港湾・漁港】&#10;有形固定資産減価償却率">
          <a:extLst>
            <a:ext uri="{FF2B5EF4-FFF2-40B4-BE49-F238E27FC236}">
              <a16:creationId xmlns:a16="http://schemas.microsoft.com/office/drawing/2014/main" id="{A5FC5D3A-4E89-402F-A799-3C046E282597}"/>
            </a:ext>
          </a:extLst>
        </xdr:cNvPr>
        <xdr:cNvSpPr txBox="1"/>
      </xdr:nvSpPr>
      <xdr:spPr>
        <a:xfrm>
          <a:off x="927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EFE4B0AE-006A-48A6-9C0B-7A4A45A2C9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C71343C-1B71-40D9-8433-F93A11E296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548AD85D-DB21-4497-AA43-A6C54692FD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85F9C449-DBC8-450D-AED6-8C1A6AF44C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22BD7F6B-F88E-4178-A37B-1A01A17E14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35EA0257-3079-4D1F-BF6A-6B8B282E202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C72351BC-25C1-4F83-91E7-91B13F048B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ABA7C2D0-1D76-4C83-9E38-CDB4045DB1B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F39FAFB6-2BCF-44C2-A709-C72C69E5CF7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E7EDE5DE-D13F-4CB8-BD39-865B3B916CE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3C0A927E-061D-4320-9F48-6385EC7BD1A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79EAA46-26A8-49C6-AC29-64CB6B69596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6FBDA6DA-D76B-4D6D-AEEE-5B73E90F1B8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3" name="テキスト ボックス 452">
          <a:extLst>
            <a:ext uri="{FF2B5EF4-FFF2-40B4-BE49-F238E27FC236}">
              <a16:creationId xmlns:a16="http://schemas.microsoft.com/office/drawing/2014/main" id="{216BB4AD-F99E-4905-BF28-F3C86CAB2545}"/>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46AD0267-5435-480B-9614-2995AA380D5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5" name="テキスト ボックス 454">
          <a:extLst>
            <a:ext uri="{FF2B5EF4-FFF2-40B4-BE49-F238E27FC236}">
              <a16:creationId xmlns:a16="http://schemas.microsoft.com/office/drawing/2014/main" id="{EE3FC0BF-B5A3-4A0A-BAB0-4DB5A3F56222}"/>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D51F63F-46C1-4B2A-8D84-B483FAD2093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7" name="テキスト ボックス 456">
          <a:extLst>
            <a:ext uri="{FF2B5EF4-FFF2-40B4-BE49-F238E27FC236}">
              <a16:creationId xmlns:a16="http://schemas.microsoft.com/office/drawing/2014/main" id="{35248622-0790-4AE3-BC85-881AAF759B41}"/>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8550BC52-EA28-45F2-BCA0-B1CEA982C77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9" name="テキスト ボックス 458">
          <a:extLst>
            <a:ext uri="{FF2B5EF4-FFF2-40B4-BE49-F238E27FC236}">
              <a16:creationId xmlns:a16="http://schemas.microsoft.com/office/drawing/2014/main" id="{BE047514-E253-48F6-8E1C-0983A144806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6D5F926E-1E90-48FB-98AF-59D93797342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61" name="テキスト ボックス 460">
          <a:extLst>
            <a:ext uri="{FF2B5EF4-FFF2-40B4-BE49-F238E27FC236}">
              <a16:creationId xmlns:a16="http://schemas.microsoft.com/office/drawing/2014/main" id="{A3B81098-69D6-420E-B8AE-AD8397FAEF6E}"/>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D2FDC48A-79C5-4121-A563-784D94F96A6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167074</xdr:rowOff>
    </xdr:from>
    <xdr:to>
      <xdr:col>54</xdr:col>
      <xdr:colOff>189865</xdr:colOff>
      <xdr:row>108</xdr:row>
      <xdr:rowOff>152364</xdr:rowOff>
    </xdr:to>
    <xdr:cxnSp macro="">
      <xdr:nvCxnSpPr>
        <xdr:cNvPr id="463" name="直線コネクタ 462">
          <a:extLst>
            <a:ext uri="{FF2B5EF4-FFF2-40B4-BE49-F238E27FC236}">
              <a16:creationId xmlns:a16="http://schemas.microsoft.com/office/drawing/2014/main" id="{887FD779-6017-4AAB-805C-DE22E8F4FCAB}"/>
            </a:ext>
          </a:extLst>
        </xdr:cNvPr>
        <xdr:cNvCxnSpPr/>
      </xdr:nvCxnSpPr>
      <xdr:spPr>
        <a:xfrm flipV="1">
          <a:off x="10476865" y="17140624"/>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156191</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A4DF5973-F23D-4E15-AA94-A7AD0BFB2DAA}"/>
            </a:ext>
          </a:extLst>
        </xdr:cNvPr>
        <xdr:cNvSpPr txBox="1"/>
      </xdr:nvSpPr>
      <xdr:spPr>
        <a:xfrm>
          <a:off x="10515600" y="1867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152364</xdr:rowOff>
    </xdr:from>
    <xdr:to>
      <xdr:col>55</xdr:col>
      <xdr:colOff>88900</xdr:colOff>
      <xdr:row>108</xdr:row>
      <xdr:rowOff>152364</xdr:rowOff>
    </xdr:to>
    <xdr:cxnSp macro="">
      <xdr:nvCxnSpPr>
        <xdr:cNvPr id="465" name="直線コネクタ 464">
          <a:extLst>
            <a:ext uri="{FF2B5EF4-FFF2-40B4-BE49-F238E27FC236}">
              <a16:creationId xmlns:a16="http://schemas.microsoft.com/office/drawing/2014/main" id="{D8C85B15-A796-401E-BDF9-B6F9706113A4}"/>
            </a:ext>
          </a:extLst>
        </xdr:cNvPr>
        <xdr:cNvCxnSpPr/>
      </xdr:nvCxnSpPr>
      <xdr:spPr>
        <a:xfrm>
          <a:off x="10388600" y="1866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113751</xdr:rowOff>
    </xdr:from>
    <xdr:ext cx="754822" cy="259045"/>
    <xdr:sp macro="" textlink="">
      <xdr:nvSpPr>
        <xdr:cNvPr id="466" name="【港湾・漁港】&#10;一人当たり有形固定資産（償却資産）額最大値テキスト">
          <a:extLst>
            <a:ext uri="{FF2B5EF4-FFF2-40B4-BE49-F238E27FC236}">
              <a16:creationId xmlns:a16="http://schemas.microsoft.com/office/drawing/2014/main" id="{93C7E982-1B44-41BF-81DF-B5865FB54169}"/>
            </a:ext>
          </a:extLst>
        </xdr:cNvPr>
        <xdr:cNvSpPr txBox="1"/>
      </xdr:nvSpPr>
      <xdr:spPr>
        <a:xfrm>
          <a:off x="10515600" y="169158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167074</xdr:rowOff>
    </xdr:from>
    <xdr:to>
      <xdr:col>55</xdr:col>
      <xdr:colOff>88900</xdr:colOff>
      <xdr:row>99</xdr:row>
      <xdr:rowOff>167074</xdr:rowOff>
    </xdr:to>
    <xdr:cxnSp macro="">
      <xdr:nvCxnSpPr>
        <xdr:cNvPr id="467" name="直線コネクタ 466">
          <a:extLst>
            <a:ext uri="{FF2B5EF4-FFF2-40B4-BE49-F238E27FC236}">
              <a16:creationId xmlns:a16="http://schemas.microsoft.com/office/drawing/2014/main" id="{C51D623A-0E60-456A-AABC-01CD1E64CD8C}"/>
            </a:ext>
          </a:extLst>
        </xdr:cNvPr>
        <xdr:cNvCxnSpPr/>
      </xdr:nvCxnSpPr>
      <xdr:spPr>
        <a:xfrm>
          <a:off x="10388600" y="171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39907</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8021B00E-6920-48B7-A75B-25C326526823}"/>
            </a:ext>
          </a:extLst>
        </xdr:cNvPr>
        <xdr:cNvSpPr txBox="1"/>
      </xdr:nvSpPr>
      <xdr:spPr>
        <a:xfrm>
          <a:off x="10515600" y="183850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61480</xdr:rowOff>
    </xdr:from>
    <xdr:to>
      <xdr:col>55</xdr:col>
      <xdr:colOff>50800</xdr:colOff>
      <xdr:row>107</xdr:row>
      <xdr:rowOff>163080</xdr:rowOff>
    </xdr:to>
    <xdr:sp macro="" textlink="">
      <xdr:nvSpPr>
        <xdr:cNvPr id="469" name="フローチャート: 判断 468">
          <a:extLst>
            <a:ext uri="{FF2B5EF4-FFF2-40B4-BE49-F238E27FC236}">
              <a16:creationId xmlns:a16="http://schemas.microsoft.com/office/drawing/2014/main" id="{BAA1AEFE-3323-47C4-9194-3039DABC3E97}"/>
            </a:ext>
          </a:extLst>
        </xdr:cNvPr>
        <xdr:cNvSpPr/>
      </xdr:nvSpPr>
      <xdr:spPr>
        <a:xfrm>
          <a:off x="10426700" y="1840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67368</xdr:rowOff>
    </xdr:from>
    <xdr:to>
      <xdr:col>50</xdr:col>
      <xdr:colOff>165100</xdr:colOff>
      <xdr:row>107</xdr:row>
      <xdr:rowOff>168968</xdr:rowOff>
    </xdr:to>
    <xdr:sp macro="" textlink="">
      <xdr:nvSpPr>
        <xdr:cNvPr id="470" name="フローチャート: 判断 469">
          <a:extLst>
            <a:ext uri="{FF2B5EF4-FFF2-40B4-BE49-F238E27FC236}">
              <a16:creationId xmlns:a16="http://schemas.microsoft.com/office/drawing/2014/main" id="{D0FEC424-8C41-45AE-982C-A21A307ECBAD}"/>
            </a:ext>
          </a:extLst>
        </xdr:cNvPr>
        <xdr:cNvSpPr/>
      </xdr:nvSpPr>
      <xdr:spPr>
        <a:xfrm>
          <a:off x="9588500" y="184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95569</xdr:rowOff>
    </xdr:from>
    <xdr:to>
      <xdr:col>46</xdr:col>
      <xdr:colOff>38100</xdr:colOff>
      <xdr:row>108</xdr:row>
      <xdr:rowOff>25719</xdr:rowOff>
    </xdr:to>
    <xdr:sp macro="" textlink="">
      <xdr:nvSpPr>
        <xdr:cNvPr id="471" name="フローチャート: 判断 470">
          <a:extLst>
            <a:ext uri="{FF2B5EF4-FFF2-40B4-BE49-F238E27FC236}">
              <a16:creationId xmlns:a16="http://schemas.microsoft.com/office/drawing/2014/main" id="{29F4EF0B-5EE6-4AE7-A825-449EDE55741F}"/>
            </a:ext>
          </a:extLst>
        </xdr:cNvPr>
        <xdr:cNvSpPr/>
      </xdr:nvSpPr>
      <xdr:spPr>
        <a:xfrm>
          <a:off x="8699500" y="1844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111892</xdr:rowOff>
    </xdr:from>
    <xdr:to>
      <xdr:col>41</xdr:col>
      <xdr:colOff>101600</xdr:colOff>
      <xdr:row>107</xdr:row>
      <xdr:rowOff>42042</xdr:rowOff>
    </xdr:to>
    <xdr:sp macro="" textlink="">
      <xdr:nvSpPr>
        <xdr:cNvPr id="472" name="フローチャート: 判断 471">
          <a:extLst>
            <a:ext uri="{FF2B5EF4-FFF2-40B4-BE49-F238E27FC236}">
              <a16:creationId xmlns:a16="http://schemas.microsoft.com/office/drawing/2014/main" id="{61BFFB02-3B06-4983-8DC3-B2AE4AB82788}"/>
            </a:ext>
          </a:extLst>
        </xdr:cNvPr>
        <xdr:cNvSpPr/>
      </xdr:nvSpPr>
      <xdr:spPr>
        <a:xfrm>
          <a:off x="7810500" y="182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99268</xdr:rowOff>
    </xdr:from>
    <xdr:to>
      <xdr:col>36</xdr:col>
      <xdr:colOff>165100</xdr:colOff>
      <xdr:row>107</xdr:row>
      <xdr:rowOff>29418</xdr:rowOff>
    </xdr:to>
    <xdr:sp macro="" textlink="">
      <xdr:nvSpPr>
        <xdr:cNvPr id="473" name="フローチャート: 判断 472">
          <a:extLst>
            <a:ext uri="{FF2B5EF4-FFF2-40B4-BE49-F238E27FC236}">
              <a16:creationId xmlns:a16="http://schemas.microsoft.com/office/drawing/2014/main" id="{EC4D1CD2-790F-4739-944A-E0AAD7DB5052}"/>
            </a:ext>
          </a:extLst>
        </xdr:cNvPr>
        <xdr:cNvSpPr/>
      </xdr:nvSpPr>
      <xdr:spPr>
        <a:xfrm>
          <a:off x="6921500" y="182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675813F-5AB1-4BDA-B949-7F4779D8BC5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F2841C1-B813-45A6-83D5-40826729B85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94093CF-FD25-4358-B7F3-E23C5DDA312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44AEBFA-EA7F-428F-82A4-B6C85604960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F2FDF4F-8DA4-4141-B9A5-9882859195E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106790</xdr:rowOff>
    </xdr:from>
    <xdr:to>
      <xdr:col>55</xdr:col>
      <xdr:colOff>50800</xdr:colOff>
      <xdr:row>107</xdr:row>
      <xdr:rowOff>36940</xdr:rowOff>
    </xdr:to>
    <xdr:sp macro="" textlink="">
      <xdr:nvSpPr>
        <xdr:cNvPr id="479" name="楕円 478">
          <a:extLst>
            <a:ext uri="{FF2B5EF4-FFF2-40B4-BE49-F238E27FC236}">
              <a16:creationId xmlns:a16="http://schemas.microsoft.com/office/drawing/2014/main" id="{94EE74CC-4204-4213-931F-2051B5EB2EDF}"/>
            </a:ext>
          </a:extLst>
        </xdr:cNvPr>
        <xdr:cNvSpPr/>
      </xdr:nvSpPr>
      <xdr:spPr>
        <a:xfrm>
          <a:off x="10426700" y="182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129667</xdr:rowOff>
    </xdr:from>
    <xdr:ext cx="690189" cy="259045"/>
    <xdr:sp macro="" textlink="">
      <xdr:nvSpPr>
        <xdr:cNvPr id="480" name="【港湾・漁港】&#10;一人当たり有形固定資産（償却資産）額該当値テキスト">
          <a:extLst>
            <a:ext uri="{FF2B5EF4-FFF2-40B4-BE49-F238E27FC236}">
              <a16:creationId xmlns:a16="http://schemas.microsoft.com/office/drawing/2014/main" id="{C78B4C2F-12C1-4A3E-A174-B224656F3C53}"/>
            </a:ext>
          </a:extLst>
        </xdr:cNvPr>
        <xdr:cNvSpPr txBox="1"/>
      </xdr:nvSpPr>
      <xdr:spPr>
        <a:xfrm>
          <a:off x="10515600" y="181319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121179</xdr:rowOff>
    </xdr:from>
    <xdr:to>
      <xdr:col>50</xdr:col>
      <xdr:colOff>165100</xdr:colOff>
      <xdr:row>107</xdr:row>
      <xdr:rowOff>51329</xdr:rowOff>
    </xdr:to>
    <xdr:sp macro="" textlink="">
      <xdr:nvSpPr>
        <xdr:cNvPr id="481" name="楕円 480">
          <a:extLst>
            <a:ext uri="{FF2B5EF4-FFF2-40B4-BE49-F238E27FC236}">
              <a16:creationId xmlns:a16="http://schemas.microsoft.com/office/drawing/2014/main" id="{2DFE9BF8-E52E-40B5-8CA2-0E3CE7288740}"/>
            </a:ext>
          </a:extLst>
        </xdr:cNvPr>
        <xdr:cNvSpPr/>
      </xdr:nvSpPr>
      <xdr:spPr>
        <a:xfrm>
          <a:off x="9588500" y="182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157590</xdr:rowOff>
    </xdr:from>
    <xdr:to>
      <xdr:col>55</xdr:col>
      <xdr:colOff>0</xdr:colOff>
      <xdr:row>107</xdr:row>
      <xdr:rowOff>529</xdr:rowOff>
    </xdr:to>
    <xdr:cxnSp macro="">
      <xdr:nvCxnSpPr>
        <xdr:cNvPr id="482" name="直線コネクタ 481">
          <a:extLst>
            <a:ext uri="{FF2B5EF4-FFF2-40B4-BE49-F238E27FC236}">
              <a16:creationId xmlns:a16="http://schemas.microsoft.com/office/drawing/2014/main" id="{A863D97D-B922-40F6-B059-4C534CAA1ACE}"/>
            </a:ext>
          </a:extLst>
        </xdr:cNvPr>
        <xdr:cNvCxnSpPr/>
      </xdr:nvCxnSpPr>
      <xdr:spPr>
        <a:xfrm flipV="1">
          <a:off x="9639300" y="18331290"/>
          <a:ext cx="8382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130470</xdr:rowOff>
    </xdr:from>
    <xdr:to>
      <xdr:col>46</xdr:col>
      <xdr:colOff>38100</xdr:colOff>
      <xdr:row>107</xdr:row>
      <xdr:rowOff>60620</xdr:rowOff>
    </xdr:to>
    <xdr:sp macro="" textlink="">
      <xdr:nvSpPr>
        <xdr:cNvPr id="483" name="楕円 482">
          <a:extLst>
            <a:ext uri="{FF2B5EF4-FFF2-40B4-BE49-F238E27FC236}">
              <a16:creationId xmlns:a16="http://schemas.microsoft.com/office/drawing/2014/main" id="{4E520FED-1AB7-468A-9F1C-8669057FD662}"/>
            </a:ext>
          </a:extLst>
        </xdr:cNvPr>
        <xdr:cNvSpPr/>
      </xdr:nvSpPr>
      <xdr:spPr>
        <a:xfrm>
          <a:off x="8699500" y="183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529</xdr:rowOff>
    </xdr:from>
    <xdr:to>
      <xdr:col>50</xdr:col>
      <xdr:colOff>114300</xdr:colOff>
      <xdr:row>107</xdr:row>
      <xdr:rowOff>9820</xdr:rowOff>
    </xdr:to>
    <xdr:cxnSp macro="">
      <xdr:nvCxnSpPr>
        <xdr:cNvPr id="484" name="直線コネクタ 483">
          <a:extLst>
            <a:ext uri="{FF2B5EF4-FFF2-40B4-BE49-F238E27FC236}">
              <a16:creationId xmlns:a16="http://schemas.microsoft.com/office/drawing/2014/main" id="{177E6F6C-BBCC-40F5-9E41-C5845FC3C581}"/>
            </a:ext>
          </a:extLst>
        </xdr:cNvPr>
        <xdr:cNvCxnSpPr/>
      </xdr:nvCxnSpPr>
      <xdr:spPr>
        <a:xfrm flipV="1">
          <a:off x="8750300" y="18345679"/>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141562</xdr:rowOff>
    </xdr:from>
    <xdr:to>
      <xdr:col>41</xdr:col>
      <xdr:colOff>101600</xdr:colOff>
      <xdr:row>107</xdr:row>
      <xdr:rowOff>71712</xdr:rowOff>
    </xdr:to>
    <xdr:sp macro="" textlink="">
      <xdr:nvSpPr>
        <xdr:cNvPr id="485" name="楕円 484">
          <a:extLst>
            <a:ext uri="{FF2B5EF4-FFF2-40B4-BE49-F238E27FC236}">
              <a16:creationId xmlns:a16="http://schemas.microsoft.com/office/drawing/2014/main" id="{C779BE6A-4918-4087-9283-751696964258}"/>
            </a:ext>
          </a:extLst>
        </xdr:cNvPr>
        <xdr:cNvSpPr/>
      </xdr:nvSpPr>
      <xdr:spPr>
        <a:xfrm>
          <a:off x="7810500" y="183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9820</xdr:rowOff>
    </xdr:from>
    <xdr:to>
      <xdr:col>45</xdr:col>
      <xdr:colOff>177800</xdr:colOff>
      <xdr:row>107</xdr:row>
      <xdr:rowOff>20912</xdr:rowOff>
    </xdr:to>
    <xdr:cxnSp macro="">
      <xdr:nvCxnSpPr>
        <xdr:cNvPr id="486" name="直線コネクタ 485">
          <a:extLst>
            <a:ext uri="{FF2B5EF4-FFF2-40B4-BE49-F238E27FC236}">
              <a16:creationId xmlns:a16="http://schemas.microsoft.com/office/drawing/2014/main" id="{E5450249-1DAF-4049-96FE-6C96F72CD0F3}"/>
            </a:ext>
          </a:extLst>
        </xdr:cNvPr>
        <xdr:cNvCxnSpPr/>
      </xdr:nvCxnSpPr>
      <xdr:spPr>
        <a:xfrm flipV="1">
          <a:off x="7861300" y="18354970"/>
          <a:ext cx="8890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153144</xdr:rowOff>
    </xdr:from>
    <xdr:to>
      <xdr:col>36</xdr:col>
      <xdr:colOff>165100</xdr:colOff>
      <xdr:row>107</xdr:row>
      <xdr:rowOff>83294</xdr:rowOff>
    </xdr:to>
    <xdr:sp macro="" textlink="">
      <xdr:nvSpPr>
        <xdr:cNvPr id="487" name="楕円 486">
          <a:extLst>
            <a:ext uri="{FF2B5EF4-FFF2-40B4-BE49-F238E27FC236}">
              <a16:creationId xmlns:a16="http://schemas.microsoft.com/office/drawing/2014/main" id="{0E400D91-9EEB-46C2-ADC4-862032AE6A40}"/>
            </a:ext>
          </a:extLst>
        </xdr:cNvPr>
        <xdr:cNvSpPr/>
      </xdr:nvSpPr>
      <xdr:spPr>
        <a:xfrm>
          <a:off x="6921500" y="183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20912</xdr:rowOff>
    </xdr:from>
    <xdr:to>
      <xdr:col>41</xdr:col>
      <xdr:colOff>50800</xdr:colOff>
      <xdr:row>107</xdr:row>
      <xdr:rowOff>32494</xdr:rowOff>
    </xdr:to>
    <xdr:cxnSp macro="">
      <xdr:nvCxnSpPr>
        <xdr:cNvPr id="488" name="直線コネクタ 487">
          <a:extLst>
            <a:ext uri="{FF2B5EF4-FFF2-40B4-BE49-F238E27FC236}">
              <a16:creationId xmlns:a16="http://schemas.microsoft.com/office/drawing/2014/main" id="{5C43FFFF-ED05-40F3-9842-8F8D84988D1F}"/>
            </a:ext>
          </a:extLst>
        </xdr:cNvPr>
        <xdr:cNvCxnSpPr/>
      </xdr:nvCxnSpPr>
      <xdr:spPr>
        <a:xfrm flipV="1">
          <a:off x="6972300" y="1836606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160095</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4E14ADC2-A191-446B-A890-F2E89FE11A1F}"/>
            </a:ext>
          </a:extLst>
        </xdr:cNvPr>
        <xdr:cNvSpPr txBox="1"/>
      </xdr:nvSpPr>
      <xdr:spPr>
        <a:xfrm>
          <a:off x="9281505" y="185052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16846</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58675E6E-8C02-48F7-91A8-ABBFC71EB542}"/>
            </a:ext>
          </a:extLst>
        </xdr:cNvPr>
        <xdr:cNvSpPr txBox="1"/>
      </xdr:nvSpPr>
      <xdr:spPr>
        <a:xfrm>
          <a:off x="8405205" y="18533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58569</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5D608BA8-EA54-4677-9909-BDFD9B30B0F0}"/>
            </a:ext>
          </a:extLst>
        </xdr:cNvPr>
        <xdr:cNvSpPr txBox="1"/>
      </xdr:nvSpPr>
      <xdr:spPr>
        <a:xfrm>
          <a:off x="7516205" y="1806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45945</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97C24496-ED7E-40BD-966E-A74AE7BB953B}"/>
            </a:ext>
          </a:extLst>
        </xdr:cNvPr>
        <xdr:cNvSpPr txBox="1"/>
      </xdr:nvSpPr>
      <xdr:spPr>
        <a:xfrm>
          <a:off x="6627205" y="18048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67856</xdr:rowOff>
    </xdr:from>
    <xdr:ext cx="690189" cy="259045"/>
    <xdr:sp macro="" textlink="">
      <xdr:nvSpPr>
        <xdr:cNvPr id="493" name="n_1mainValue【港湾・漁港】&#10;一人当たり有形固定資産（償却資産）額">
          <a:extLst>
            <a:ext uri="{FF2B5EF4-FFF2-40B4-BE49-F238E27FC236}">
              <a16:creationId xmlns:a16="http://schemas.microsoft.com/office/drawing/2014/main" id="{689559B8-C9D5-42BC-A91D-E3D3083A7A03}"/>
            </a:ext>
          </a:extLst>
        </xdr:cNvPr>
        <xdr:cNvSpPr txBox="1"/>
      </xdr:nvSpPr>
      <xdr:spPr>
        <a:xfrm>
          <a:off x="9281505" y="180701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77147</xdr:rowOff>
    </xdr:from>
    <xdr:ext cx="690189" cy="259045"/>
    <xdr:sp macro="" textlink="">
      <xdr:nvSpPr>
        <xdr:cNvPr id="494" name="n_2mainValue【港湾・漁港】&#10;一人当たり有形固定資産（償却資産）額">
          <a:extLst>
            <a:ext uri="{FF2B5EF4-FFF2-40B4-BE49-F238E27FC236}">
              <a16:creationId xmlns:a16="http://schemas.microsoft.com/office/drawing/2014/main" id="{3166D099-FA50-43A3-9397-4FE4E128518D}"/>
            </a:ext>
          </a:extLst>
        </xdr:cNvPr>
        <xdr:cNvSpPr txBox="1"/>
      </xdr:nvSpPr>
      <xdr:spPr>
        <a:xfrm>
          <a:off x="8405205" y="18079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62839</xdr:rowOff>
    </xdr:from>
    <xdr:ext cx="690189" cy="259045"/>
    <xdr:sp macro="" textlink="">
      <xdr:nvSpPr>
        <xdr:cNvPr id="495" name="n_3mainValue【港湾・漁港】&#10;一人当たり有形固定資産（償却資産）額">
          <a:extLst>
            <a:ext uri="{FF2B5EF4-FFF2-40B4-BE49-F238E27FC236}">
              <a16:creationId xmlns:a16="http://schemas.microsoft.com/office/drawing/2014/main" id="{42A189F6-38DB-4C5D-9BAA-B514A74E641B}"/>
            </a:ext>
          </a:extLst>
        </xdr:cNvPr>
        <xdr:cNvSpPr txBox="1"/>
      </xdr:nvSpPr>
      <xdr:spPr>
        <a:xfrm>
          <a:off x="7516205" y="18407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74421</xdr:rowOff>
    </xdr:from>
    <xdr:ext cx="690189" cy="259045"/>
    <xdr:sp macro="" textlink="">
      <xdr:nvSpPr>
        <xdr:cNvPr id="496" name="n_4mainValue【港湾・漁港】&#10;一人当たり有形固定資産（償却資産）額">
          <a:extLst>
            <a:ext uri="{FF2B5EF4-FFF2-40B4-BE49-F238E27FC236}">
              <a16:creationId xmlns:a16="http://schemas.microsoft.com/office/drawing/2014/main" id="{A5FB6B87-136A-4702-94C1-9E4E6EF7E68C}"/>
            </a:ext>
          </a:extLst>
        </xdr:cNvPr>
        <xdr:cNvSpPr txBox="1"/>
      </xdr:nvSpPr>
      <xdr:spPr>
        <a:xfrm>
          <a:off x="6627205" y="184195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B52D53AA-61D5-472A-B7D4-F9260BC782E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44AF852B-781F-4CA3-9B50-A93F7292BB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B5656816-D17A-47E8-851F-C3FD908FC4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2D73B3DB-E7E5-47A0-8585-D31FB4D62D1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3CAD0E9-6236-4E73-8685-23DF998C651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BF361269-E817-4130-BCEB-3DE566945C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D99A7253-3745-49DE-A9C8-5123D096A54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3308B6E3-291B-482D-9382-B073A04BF9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A18AB67-8E4D-4E30-9B70-34526410CF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33B88A2F-A259-4344-A694-299DD7407C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47950C39-65D9-423F-AAF6-E9C11EF038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D88D79E8-6022-4FD1-9343-6BC973A091F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5ACA6150-1ADA-478B-BC12-17F2232D6BD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88C7AE1F-8E26-4F87-B0D8-9529C865501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84EC9D19-6EB6-40B0-B401-FA78C437F2D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B093C380-BB65-407C-978F-E044FCF448F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417A5518-A97B-4B29-9B8C-A87C8F242D6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C4E97A27-DDB7-4798-AC5F-1EAE3B7CDCB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4F44CC72-0C55-4B70-8CAB-EF3FCAE98B0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496E00E2-B24A-4788-9A3C-5221054CC67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DE3CED96-A523-4952-AFE0-8CE0D08403C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64EA43A1-56B5-44E8-BC9E-5E1C3E63C6C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6DB0F0FD-E8BC-49DC-AD5D-BF7B2CFF25B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42D6E3B0-628B-4ABB-AB18-1479BCC5647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78E46E95-4510-472F-B447-E344B7814D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DD0B3C94-67B0-45A7-861C-EF91E22BD776}"/>
            </a:ext>
          </a:extLst>
        </xdr:cNvPr>
        <xdr:cNvCxnSpPr/>
      </xdr:nvCxnSpPr>
      <xdr:spPr>
        <a:xfrm flipV="1">
          <a:off x="16318864"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1239D9D4-DB5B-47AA-8236-79848745C63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DC460546-D193-4602-BDC9-498700392AE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321AAACB-589C-483B-AA07-2EB59D506B5A}"/>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526" name="直線コネクタ 525">
          <a:extLst>
            <a:ext uri="{FF2B5EF4-FFF2-40B4-BE49-F238E27FC236}">
              <a16:creationId xmlns:a16="http://schemas.microsoft.com/office/drawing/2014/main" id="{045DB413-D753-47FC-9046-E4B5FE469901}"/>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169108</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9AA43AB6-136D-48EB-93FD-EF2DF18F6423}"/>
            </a:ext>
          </a:extLst>
        </xdr:cNvPr>
        <xdr:cNvSpPr txBox="1"/>
      </xdr:nvSpPr>
      <xdr:spPr>
        <a:xfrm>
          <a:off x="16357600" y="634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528" name="フローチャート: 判断 527">
          <a:extLst>
            <a:ext uri="{FF2B5EF4-FFF2-40B4-BE49-F238E27FC236}">
              <a16:creationId xmlns:a16="http://schemas.microsoft.com/office/drawing/2014/main" id="{5D5E9274-6303-437B-A49F-588F708A5366}"/>
            </a:ext>
          </a:extLst>
        </xdr:cNvPr>
        <xdr:cNvSpPr/>
      </xdr:nvSpPr>
      <xdr:spPr>
        <a:xfrm>
          <a:off x="16268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144599</xdr:rowOff>
    </xdr:from>
    <xdr:to>
      <xdr:col>81</xdr:col>
      <xdr:colOff>101600</xdr:colOff>
      <xdr:row>38</xdr:row>
      <xdr:rowOff>74749</xdr:rowOff>
    </xdr:to>
    <xdr:sp macro="" textlink="">
      <xdr:nvSpPr>
        <xdr:cNvPr id="529" name="フローチャート: 判断 528">
          <a:extLst>
            <a:ext uri="{FF2B5EF4-FFF2-40B4-BE49-F238E27FC236}">
              <a16:creationId xmlns:a16="http://schemas.microsoft.com/office/drawing/2014/main" id="{274383F2-C151-4F06-B0A8-DB1D9E2973C2}"/>
            </a:ext>
          </a:extLst>
        </xdr:cNvPr>
        <xdr:cNvSpPr/>
      </xdr:nvSpPr>
      <xdr:spPr>
        <a:xfrm>
          <a:off x="15430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530" name="フローチャート: 判断 529">
          <a:extLst>
            <a:ext uri="{FF2B5EF4-FFF2-40B4-BE49-F238E27FC236}">
              <a16:creationId xmlns:a16="http://schemas.microsoft.com/office/drawing/2014/main" id="{18327B58-81C2-45B8-8818-42D418533F76}"/>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100511</xdr:rowOff>
    </xdr:from>
    <xdr:to>
      <xdr:col>72</xdr:col>
      <xdr:colOff>38100</xdr:colOff>
      <xdr:row>38</xdr:row>
      <xdr:rowOff>30662</xdr:rowOff>
    </xdr:to>
    <xdr:sp macro="" textlink="">
      <xdr:nvSpPr>
        <xdr:cNvPr id="531" name="フローチャート: 判断 530">
          <a:extLst>
            <a:ext uri="{FF2B5EF4-FFF2-40B4-BE49-F238E27FC236}">
              <a16:creationId xmlns:a16="http://schemas.microsoft.com/office/drawing/2014/main" id="{47027149-7105-4CF3-8819-C37EF4CB550D}"/>
            </a:ext>
          </a:extLst>
        </xdr:cNvPr>
        <xdr:cNvSpPr/>
      </xdr:nvSpPr>
      <xdr:spPr>
        <a:xfrm>
          <a:off x="13652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532" name="フローチャート: 判断 531">
          <a:extLst>
            <a:ext uri="{FF2B5EF4-FFF2-40B4-BE49-F238E27FC236}">
              <a16:creationId xmlns:a16="http://schemas.microsoft.com/office/drawing/2014/main" id="{B810CE86-C7D3-4179-ACC7-D680904CE63F}"/>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C225AE0-A1DC-420C-A9F3-F6FF0AA57A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74FC372-AFED-476D-957A-669A24ED3D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7AE6F35-BC29-4387-A3DE-F13ED0A85B4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A43081D-F077-4AF7-BB3D-5D5DEBCB9FE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F180A1A4-5F4B-4CE6-BD88-0C6FE737A5B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87449</xdr:rowOff>
    </xdr:from>
    <xdr:to>
      <xdr:col>85</xdr:col>
      <xdr:colOff>177800</xdr:colOff>
      <xdr:row>41</xdr:row>
      <xdr:rowOff>17599</xdr:rowOff>
    </xdr:to>
    <xdr:sp macro="" textlink="">
      <xdr:nvSpPr>
        <xdr:cNvPr id="538" name="楕円 537">
          <a:extLst>
            <a:ext uri="{FF2B5EF4-FFF2-40B4-BE49-F238E27FC236}">
              <a16:creationId xmlns:a16="http://schemas.microsoft.com/office/drawing/2014/main" id="{CC793382-D03E-4D7D-876B-B8FBFD1DABA9}"/>
            </a:ext>
          </a:extLst>
        </xdr:cNvPr>
        <xdr:cNvSpPr/>
      </xdr:nvSpPr>
      <xdr:spPr>
        <a:xfrm>
          <a:off x="162687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65876</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BDA18F4F-BAC1-4EF0-8043-00DED37425E0}"/>
            </a:ext>
          </a:extLst>
        </xdr:cNvPr>
        <xdr:cNvSpPr txBox="1"/>
      </xdr:nvSpPr>
      <xdr:spPr>
        <a:xfrm>
          <a:off x="16357600"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xdr:rowOff>
    </xdr:from>
    <xdr:to>
      <xdr:col>81</xdr:col>
      <xdr:colOff>101600</xdr:colOff>
      <xdr:row>40</xdr:row>
      <xdr:rowOff>113937</xdr:rowOff>
    </xdr:to>
    <xdr:sp macro="" textlink="">
      <xdr:nvSpPr>
        <xdr:cNvPr id="540" name="楕円 539">
          <a:extLst>
            <a:ext uri="{FF2B5EF4-FFF2-40B4-BE49-F238E27FC236}">
              <a16:creationId xmlns:a16="http://schemas.microsoft.com/office/drawing/2014/main" id="{2089778C-C872-44C4-BF45-28142B221807}"/>
            </a:ext>
          </a:extLst>
        </xdr:cNvPr>
        <xdr:cNvSpPr/>
      </xdr:nvSpPr>
      <xdr:spPr>
        <a:xfrm>
          <a:off x="15430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63137</xdr:rowOff>
    </xdr:from>
    <xdr:to>
      <xdr:col>85</xdr:col>
      <xdr:colOff>127000</xdr:colOff>
      <xdr:row>40</xdr:row>
      <xdr:rowOff>138249</xdr:rowOff>
    </xdr:to>
    <xdr:cxnSp macro="">
      <xdr:nvCxnSpPr>
        <xdr:cNvPr id="541" name="直線コネクタ 540">
          <a:extLst>
            <a:ext uri="{FF2B5EF4-FFF2-40B4-BE49-F238E27FC236}">
              <a16:creationId xmlns:a16="http://schemas.microsoft.com/office/drawing/2014/main" id="{F11198CD-93C9-4AFF-A428-275243FB7F89}"/>
            </a:ext>
          </a:extLst>
        </xdr:cNvPr>
        <xdr:cNvCxnSpPr/>
      </xdr:nvCxnSpPr>
      <xdr:spPr>
        <a:xfrm>
          <a:off x="15481300" y="692113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108676</xdr:rowOff>
    </xdr:from>
    <xdr:to>
      <xdr:col>76</xdr:col>
      <xdr:colOff>165100</xdr:colOff>
      <xdr:row>40</xdr:row>
      <xdr:rowOff>38826</xdr:rowOff>
    </xdr:to>
    <xdr:sp macro="" textlink="">
      <xdr:nvSpPr>
        <xdr:cNvPr id="542" name="楕円 541">
          <a:extLst>
            <a:ext uri="{FF2B5EF4-FFF2-40B4-BE49-F238E27FC236}">
              <a16:creationId xmlns:a16="http://schemas.microsoft.com/office/drawing/2014/main" id="{BE1150A6-D075-4CC2-93BA-23FD47C21CA4}"/>
            </a:ext>
          </a:extLst>
        </xdr:cNvPr>
        <xdr:cNvSpPr/>
      </xdr:nvSpPr>
      <xdr:spPr>
        <a:xfrm>
          <a:off x="14541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159476</xdr:rowOff>
    </xdr:from>
    <xdr:to>
      <xdr:col>81</xdr:col>
      <xdr:colOff>50800</xdr:colOff>
      <xdr:row>40</xdr:row>
      <xdr:rowOff>63137</xdr:rowOff>
    </xdr:to>
    <xdr:cxnSp macro="">
      <xdr:nvCxnSpPr>
        <xdr:cNvPr id="543" name="直線コネクタ 542">
          <a:extLst>
            <a:ext uri="{FF2B5EF4-FFF2-40B4-BE49-F238E27FC236}">
              <a16:creationId xmlns:a16="http://schemas.microsoft.com/office/drawing/2014/main" id="{F89AD076-9FCE-42E2-8AC6-8E04347C13D6}"/>
            </a:ext>
          </a:extLst>
        </xdr:cNvPr>
        <xdr:cNvCxnSpPr/>
      </xdr:nvCxnSpPr>
      <xdr:spPr>
        <a:xfrm>
          <a:off x="14592300" y="684602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44" name="楕円 543">
          <a:extLst>
            <a:ext uri="{FF2B5EF4-FFF2-40B4-BE49-F238E27FC236}">
              <a16:creationId xmlns:a16="http://schemas.microsoft.com/office/drawing/2014/main" id="{20995C42-97A5-4E7A-8887-969A01104CB5}"/>
            </a:ext>
          </a:extLst>
        </xdr:cNvPr>
        <xdr:cNvSpPr/>
      </xdr:nvSpPr>
      <xdr:spPr>
        <a:xfrm>
          <a:off x="13652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84365</xdr:rowOff>
    </xdr:from>
    <xdr:to>
      <xdr:col>76</xdr:col>
      <xdr:colOff>114300</xdr:colOff>
      <xdr:row>39</xdr:row>
      <xdr:rowOff>159476</xdr:rowOff>
    </xdr:to>
    <xdr:cxnSp macro="">
      <xdr:nvCxnSpPr>
        <xdr:cNvPr id="545" name="直線コネクタ 544">
          <a:extLst>
            <a:ext uri="{FF2B5EF4-FFF2-40B4-BE49-F238E27FC236}">
              <a16:creationId xmlns:a16="http://schemas.microsoft.com/office/drawing/2014/main" id="{F9A1D71A-0450-46B8-A557-86CA4DEF5A6B}"/>
            </a:ext>
          </a:extLst>
        </xdr:cNvPr>
        <xdr:cNvCxnSpPr/>
      </xdr:nvCxnSpPr>
      <xdr:spPr>
        <a:xfrm>
          <a:off x="13703300" y="677091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129903</xdr:rowOff>
    </xdr:from>
    <xdr:to>
      <xdr:col>67</xdr:col>
      <xdr:colOff>101600</xdr:colOff>
      <xdr:row>39</xdr:row>
      <xdr:rowOff>60053</xdr:rowOff>
    </xdr:to>
    <xdr:sp macro="" textlink="">
      <xdr:nvSpPr>
        <xdr:cNvPr id="546" name="楕円 545">
          <a:extLst>
            <a:ext uri="{FF2B5EF4-FFF2-40B4-BE49-F238E27FC236}">
              <a16:creationId xmlns:a16="http://schemas.microsoft.com/office/drawing/2014/main" id="{A8A4B656-B36F-413A-A35D-C82E141D20D8}"/>
            </a:ext>
          </a:extLst>
        </xdr:cNvPr>
        <xdr:cNvSpPr/>
      </xdr:nvSpPr>
      <xdr:spPr>
        <a:xfrm>
          <a:off x="12763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9253</xdr:rowOff>
    </xdr:from>
    <xdr:to>
      <xdr:col>71</xdr:col>
      <xdr:colOff>177800</xdr:colOff>
      <xdr:row>39</xdr:row>
      <xdr:rowOff>84365</xdr:rowOff>
    </xdr:to>
    <xdr:cxnSp macro="">
      <xdr:nvCxnSpPr>
        <xdr:cNvPr id="547" name="直線コネクタ 546">
          <a:extLst>
            <a:ext uri="{FF2B5EF4-FFF2-40B4-BE49-F238E27FC236}">
              <a16:creationId xmlns:a16="http://schemas.microsoft.com/office/drawing/2014/main" id="{E7CF0AE9-CC17-4696-A9D2-37FFCCFFD0EE}"/>
            </a:ext>
          </a:extLst>
        </xdr:cNvPr>
        <xdr:cNvCxnSpPr/>
      </xdr:nvCxnSpPr>
      <xdr:spPr>
        <a:xfrm>
          <a:off x="12814300" y="669580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91276</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CB8A9FC9-6EC7-4C10-A74C-11F468BA7143}"/>
            </a:ext>
          </a:extLst>
        </xdr:cNvPr>
        <xdr:cNvSpPr txBox="1"/>
      </xdr:nvSpPr>
      <xdr:spPr>
        <a:xfrm>
          <a:off x="15266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F6C1A3CE-2E6D-4E1D-B73C-1BFA0CA9C086}"/>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591E3C30-C87A-4350-97D3-1A676EADD4E5}"/>
            </a:ext>
          </a:extLst>
        </xdr:cNvPr>
        <xdr:cNvSpPr txBox="1"/>
      </xdr:nvSpPr>
      <xdr:spPr>
        <a:xfrm>
          <a:off x="13500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03793759-DD0B-4E3D-84AD-5BB74C2B2530}"/>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105064</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A58FB451-230B-4937-8B8F-C6FA6F38F183}"/>
            </a:ext>
          </a:extLst>
        </xdr:cNvPr>
        <xdr:cNvSpPr txBox="1"/>
      </xdr:nvSpPr>
      <xdr:spPr>
        <a:xfrm>
          <a:off x="152660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29953</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73CB6DAA-6A66-40C5-9EB7-F9E96F5AAADE}"/>
            </a:ext>
          </a:extLst>
        </xdr:cNvPr>
        <xdr:cNvSpPr txBox="1"/>
      </xdr:nvSpPr>
      <xdr:spPr>
        <a:xfrm>
          <a:off x="14389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3FD179A0-FECD-4EAD-8547-7597F955F8D9}"/>
            </a:ext>
          </a:extLst>
        </xdr:cNvPr>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51180</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D8B09368-5FB3-4504-9DB9-FAAEF47A14FB}"/>
            </a:ext>
          </a:extLst>
        </xdr:cNvPr>
        <xdr:cNvSpPr txBox="1"/>
      </xdr:nvSpPr>
      <xdr:spPr>
        <a:xfrm>
          <a:off x="12611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CE89155A-D6D2-428F-835F-463906B93D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B538D1E3-C5D1-41CE-BCB4-7CC29E172C8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64AE6D9C-4809-4CEC-B84A-6658161923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705A8065-AA4E-46D3-8D2D-D48D6C971B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B85DFD76-77FB-4AD2-A8F8-C9419556062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9F7B83B0-6B6D-4901-8397-089C81B932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3B475803-CE1F-432F-BD2F-4FC3EAE4A06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21C38DEE-F49A-483C-BF40-78807C9A26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E0A2F5A6-030F-457B-AFAF-8BE335BAF5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76237801-446B-43DC-AE31-A8D68B54F5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473B15C6-18F9-4AFF-843F-9ECACF2F595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D8B48796-E05A-4C36-A1AC-58BC2C710D7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2FA2E483-D110-45B8-85D2-DC3E01DB0F5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7072B545-B2A1-44CD-A7E4-390B28D5960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2B20369B-091F-40C2-8301-BF7BD03D4F9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E775BB37-304B-41F2-A43B-91B9C749EA0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11722272-4218-4502-978D-6222C695ABC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C5BE54B9-2184-495A-A862-E207839436C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D8670DD0-CBF2-496A-A9F4-6136350033B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17CC79FD-995D-4F61-AE95-0723E1A890F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74C42BDD-84C5-41EB-9B40-2747AB1596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18136</xdr:rowOff>
    </xdr:from>
    <xdr:to>
      <xdr:col>116</xdr:col>
      <xdr:colOff>62864</xdr:colOff>
      <xdr:row>41</xdr:row>
      <xdr:rowOff>88544</xdr:rowOff>
    </xdr:to>
    <xdr:cxnSp macro="">
      <xdr:nvCxnSpPr>
        <xdr:cNvPr id="577" name="直線コネクタ 576">
          <a:extLst>
            <a:ext uri="{FF2B5EF4-FFF2-40B4-BE49-F238E27FC236}">
              <a16:creationId xmlns:a16="http://schemas.microsoft.com/office/drawing/2014/main" id="{27BA92A1-2973-4BCB-B5BD-B45512720FA9}"/>
            </a:ext>
          </a:extLst>
        </xdr:cNvPr>
        <xdr:cNvCxnSpPr/>
      </xdr:nvCxnSpPr>
      <xdr:spPr>
        <a:xfrm flipV="1">
          <a:off x="22160864" y="5675986"/>
          <a:ext cx="0" cy="144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92371</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9BE9711D-98AD-47C4-8E9C-381A6DEE5603}"/>
            </a:ext>
          </a:extLst>
        </xdr:cNvPr>
        <xdr:cNvSpPr txBox="1"/>
      </xdr:nvSpPr>
      <xdr:spPr>
        <a:xfrm>
          <a:off x="22199600" y="71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88544</xdr:rowOff>
    </xdr:from>
    <xdr:to>
      <xdr:col>116</xdr:col>
      <xdr:colOff>152400</xdr:colOff>
      <xdr:row>41</xdr:row>
      <xdr:rowOff>88544</xdr:rowOff>
    </xdr:to>
    <xdr:cxnSp macro="">
      <xdr:nvCxnSpPr>
        <xdr:cNvPr id="579" name="直線コネクタ 578">
          <a:extLst>
            <a:ext uri="{FF2B5EF4-FFF2-40B4-BE49-F238E27FC236}">
              <a16:creationId xmlns:a16="http://schemas.microsoft.com/office/drawing/2014/main" id="{477D8E21-DC2F-4A90-B413-14CCE0EC66E0}"/>
            </a:ext>
          </a:extLst>
        </xdr:cNvPr>
        <xdr:cNvCxnSpPr/>
      </xdr:nvCxnSpPr>
      <xdr:spPr>
        <a:xfrm>
          <a:off x="22072600" y="711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136263</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DF92AC71-9460-4286-8062-D98F3E23CC88}"/>
            </a:ext>
          </a:extLst>
        </xdr:cNvPr>
        <xdr:cNvSpPr txBox="1"/>
      </xdr:nvSpPr>
      <xdr:spPr>
        <a:xfrm>
          <a:off x="22199600" y="5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18136</xdr:rowOff>
    </xdr:from>
    <xdr:to>
      <xdr:col>116</xdr:col>
      <xdr:colOff>152400</xdr:colOff>
      <xdr:row>33</xdr:row>
      <xdr:rowOff>18136</xdr:rowOff>
    </xdr:to>
    <xdr:cxnSp macro="">
      <xdr:nvCxnSpPr>
        <xdr:cNvPr id="581" name="直線コネクタ 580">
          <a:extLst>
            <a:ext uri="{FF2B5EF4-FFF2-40B4-BE49-F238E27FC236}">
              <a16:creationId xmlns:a16="http://schemas.microsoft.com/office/drawing/2014/main" id="{84F2B720-C81A-4F2B-800C-47B8163FE1C8}"/>
            </a:ext>
          </a:extLst>
        </xdr:cNvPr>
        <xdr:cNvCxnSpPr/>
      </xdr:nvCxnSpPr>
      <xdr:spPr>
        <a:xfrm>
          <a:off x="22072600" y="567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146473</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F19560FA-C2A4-4105-B53E-8591573D8A53}"/>
            </a:ext>
          </a:extLst>
        </xdr:cNvPr>
        <xdr:cNvSpPr txBox="1"/>
      </xdr:nvSpPr>
      <xdr:spPr>
        <a:xfrm>
          <a:off x="22199600" y="666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168046</xdr:rowOff>
    </xdr:from>
    <xdr:to>
      <xdr:col>116</xdr:col>
      <xdr:colOff>114300</xdr:colOff>
      <xdr:row>39</xdr:row>
      <xdr:rowOff>98196</xdr:rowOff>
    </xdr:to>
    <xdr:sp macro="" textlink="">
      <xdr:nvSpPr>
        <xdr:cNvPr id="583" name="フローチャート: 判断 582">
          <a:extLst>
            <a:ext uri="{FF2B5EF4-FFF2-40B4-BE49-F238E27FC236}">
              <a16:creationId xmlns:a16="http://schemas.microsoft.com/office/drawing/2014/main" id="{5360F527-7430-4F1B-B7D3-5AF9DE785732}"/>
            </a:ext>
          </a:extLst>
        </xdr:cNvPr>
        <xdr:cNvSpPr/>
      </xdr:nvSpPr>
      <xdr:spPr>
        <a:xfrm>
          <a:off x="22110700" y="66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17628</xdr:rowOff>
    </xdr:from>
    <xdr:to>
      <xdr:col>112</xdr:col>
      <xdr:colOff>38100</xdr:colOff>
      <xdr:row>39</xdr:row>
      <xdr:rowOff>119228</xdr:rowOff>
    </xdr:to>
    <xdr:sp macro="" textlink="">
      <xdr:nvSpPr>
        <xdr:cNvPr id="584" name="フローチャート: 判断 583">
          <a:extLst>
            <a:ext uri="{FF2B5EF4-FFF2-40B4-BE49-F238E27FC236}">
              <a16:creationId xmlns:a16="http://schemas.microsoft.com/office/drawing/2014/main" id="{4C06F3D5-2F4C-4F67-977F-6D4E1698F827}"/>
            </a:ext>
          </a:extLst>
        </xdr:cNvPr>
        <xdr:cNvSpPr/>
      </xdr:nvSpPr>
      <xdr:spPr>
        <a:xfrm>
          <a:off x="21272500" y="67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30429</xdr:rowOff>
    </xdr:from>
    <xdr:to>
      <xdr:col>107</xdr:col>
      <xdr:colOff>101600</xdr:colOff>
      <xdr:row>39</xdr:row>
      <xdr:rowOff>132029</xdr:rowOff>
    </xdr:to>
    <xdr:sp macro="" textlink="">
      <xdr:nvSpPr>
        <xdr:cNvPr id="585" name="フローチャート: 判断 584">
          <a:extLst>
            <a:ext uri="{FF2B5EF4-FFF2-40B4-BE49-F238E27FC236}">
              <a16:creationId xmlns:a16="http://schemas.microsoft.com/office/drawing/2014/main" id="{E0E7F1D9-3F83-4A62-8EEC-C688B83FAA8B}"/>
            </a:ext>
          </a:extLst>
        </xdr:cNvPr>
        <xdr:cNvSpPr/>
      </xdr:nvSpPr>
      <xdr:spPr>
        <a:xfrm>
          <a:off x="20383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586" name="フローチャート: 判断 585">
          <a:extLst>
            <a:ext uri="{FF2B5EF4-FFF2-40B4-BE49-F238E27FC236}">
              <a16:creationId xmlns:a16="http://schemas.microsoft.com/office/drawing/2014/main" id="{E98BAF07-B448-4DF2-9A32-9DD2FC3CC5CD}"/>
            </a:ext>
          </a:extLst>
        </xdr:cNvPr>
        <xdr:cNvSpPr/>
      </xdr:nvSpPr>
      <xdr:spPr>
        <a:xfrm>
          <a:off x="19494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47803</xdr:rowOff>
    </xdr:from>
    <xdr:to>
      <xdr:col>98</xdr:col>
      <xdr:colOff>38100</xdr:colOff>
      <xdr:row>39</xdr:row>
      <xdr:rowOff>149403</xdr:rowOff>
    </xdr:to>
    <xdr:sp macro="" textlink="">
      <xdr:nvSpPr>
        <xdr:cNvPr id="587" name="フローチャート: 判断 586">
          <a:extLst>
            <a:ext uri="{FF2B5EF4-FFF2-40B4-BE49-F238E27FC236}">
              <a16:creationId xmlns:a16="http://schemas.microsoft.com/office/drawing/2014/main" id="{77CE8776-11EA-4D19-AD85-BB93BBF09038}"/>
            </a:ext>
          </a:extLst>
        </xdr:cNvPr>
        <xdr:cNvSpPr/>
      </xdr:nvSpPr>
      <xdr:spPr>
        <a:xfrm>
          <a:off x="18605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D20C534-5BB0-4588-A750-52B9272AF2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4393F6D-8EEC-4B1B-AAF4-480C830AFD7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3B99914-5985-448F-BC5C-811A7FA207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CF8DBD5-490C-45BC-863F-3973DEF7FC5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64897E0-E0DF-4026-91F7-4C3BA8D2072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93" name="楕円 592">
          <a:extLst>
            <a:ext uri="{FF2B5EF4-FFF2-40B4-BE49-F238E27FC236}">
              <a16:creationId xmlns:a16="http://schemas.microsoft.com/office/drawing/2014/main" id="{72ECE457-5B51-4DFF-B9D5-4671A81A5183}"/>
            </a:ext>
          </a:extLst>
        </xdr:cNvPr>
        <xdr:cNvSpPr/>
      </xdr:nvSpPr>
      <xdr:spPr>
        <a:xfrm>
          <a:off x="22110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167149</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B4A7E4F3-C430-4FB8-8FF1-27F1DC8322FA}"/>
            </a:ext>
          </a:extLst>
        </xdr:cNvPr>
        <xdr:cNvSpPr txBox="1"/>
      </xdr:nvSpPr>
      <xdr:spPr>
        <a:xfrm>
          <a:off x="22199600"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163475</xdr:rowOff>
    </xdr:from>
    <xdr:to>
      <xdr:col>112</xdr:col>
      <xdr:colOff>38100</xdr:colOff>
      <xdr:row>39</xdr:row>
      <xdr:rowOff>93625</xdr:rowOff>
    </xdr:to>
    <xdr:sp macro="" textlink="">
      <xdr:nvSpPr>
        <xdr:cNvPr id="595" name="楕円 594">
          <a:extLst>
            <a:ext uri="{FF2B5EF4-FFF2-40B4-BE49-F238E27FC236}">
              <a16:creationId xmlns:a16="http://schemas.microsoft.com/office/drawing/2014/main" id="{898AD414-A9CA-47FC-9F9E-F616AEEC1301}"/>
            </a:ext>
          </a:extLst>
        </xdr:cNvPr>
        <xdr:cNvSpPr/>
      </xdr:nvSpPr>
      <xdr:spPr>
        <a:xfrm>
          <a:off x="21272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23622</xdr:rowOff>
    </xdr:from>
    <xdr:to>
      <xdr:col>116</xdr:col>
      <xdr:colOff>63500</xdr:colOff>
      <xdr:row>39</xdr:row>
      <xdr:rowOff>42825</xdr:rowOff>
    </xdr:to>
    <xdr:cxnSp macro="">
      <xdr:nvCxnSpPr>
        <xdr:cNvPr id="596" name="直線コネクタ 595">
          <a:extLst>
            <a:ext uri="{FF2B5EF4-FFF2-40B4-BE49-F238E27FC236}">
              <a16:creationId xmlns:a16="http://schemas.microsoft.com/office/drawing/2014/main" id="{CA787440-0DB1-4AB8-AF5F-F0C5CC406C90}"/>
            </a:ext>
          </a:extLst>
        </xdr:cNvPr>
        <xdr:cNvCxnSpPr/>
      </xdr:nvCxnSpPr>
      <xdr:spPr>
        <a:xfrm flipV="1">
          <a:off x="21323300" y="6710172"/>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xdr:rowOff>
    </xdr:from>
    <xdr:to>
      <xdr:col>107</xdr:col>
      <xdr:colOff>101600</xdr:colOff>
      <xdr:row>39</xdr:row>
      <xdr:rowOff>106426</xdr:rowOff>
    </xdr:to>
    <xdr:sp macro="" textlink="">
      <xdr:nvSpPr>
        <xdr:cNvPr id="597" name="楕円 596">
          <a:extLst>
            <a:ext uri="{FF2B5EF4-FFF2-40B4-BE49-F238E27FC236}">
              <a16:creationId xmlns:a16="http://schemas.microsoft.com/office/drawing/2014/main" id="{AFE66D98-82B5-453E-8DBE-5AC7DA21E9D9}"/>
            </a:ext>
          </a:extLst>
        </xdr:cNvPr>
        <xdr:cNvSpPr/>
      </xdr:nvSpPr>
      <xdr:spPr>
        <a:xfrm>
          <a:off x="20383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42825</xdr:rowOff>
    </xdr:from>
    <xdr:to>
      <xdr:col>111</xdr:col>
      <xdr:colOff>177800</xdr:colOff>
      <xdr:row>39</xdr:row>
      <xdr:rowOff>55626</xdr:rowOff>
    </xdr:to>
    <xdr:cxnSp macro="">
      <xdr:nvCxnSpPr>
        <xdr:cNvPr id="598" name="直線コネクタ 597">
          <a:extLst>
            <a:ext uri="{FF2B5EF4-FFF2-40B4-BE49-F238E27FC236}">
              <a16:creationId xmlns:a16="http://schemas.microsoft.com/office/drawing/2014/main" id="{C7E07800-7F62-4CA3-8E7E-266643AB3836}"/>
            </a:ext>
          </a:extLst>
        </xdr:cNvPr>
        <xdr:cNvCxnSpPr/>
      </xdr:nvCxnSpPr>
      <xdr:spPr>
        <a:xfrm flipV="1">
          <a:off x="20434300" y="672937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17628</xdr:rowOff>
    </xdr:from>
    <xdr:to>
      <xdr:col>102</xdr:col>
      <xdr:colOff>165100</xdr:colOff>
      <xdr:row>39</xdr:row>
      <xdr:rowOff>119228</xdr:rowOff>
    </xdr:to>
    <xdr:sp macro="" textlink="">
      <xdr:nvSpPr>
        <xdr:cNvPr id="599" name="楕円 598">
          <a:extLst>
            <a:ext uri="{FF2B5EF4-FFF2-40B4-BE49-F238E27FC236}">
              <a16:creationId xmlns:a16="http://schemas.microsoft.com/office/drawing/2014/main" id="{905C0D88-4D85-446D-98E1-3C7B8E8CBD74}"/>
            </a:ext>
          </a:extLst>
        </xdr:cNvPr>
        <xdr:cNvSpPr/>
      </xdr:nvSpPr>
      <xdr:spPr>
        <a:xfrm>
          <a:off x="19494500" y="6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55626</xdr:rowOff>
    </xdr:from>
    <xdr:to>
      <xdr:col>107</xdr:col>
      <xdr:colOff>50800</xdr:colOff>
      <xdr:row>39</xdr:row>
      <xdr:rowOff>68428</xdr:rowOff>
    </xdr:to>
    <xdr:cxnSp macro="">
      <xdr:nvCxnSpPr>
        <xdr:cNvPr id="600" name="直線コネクタ 599">
          <a:extLst>
            <a:ext uri="{FF2B5EF4-FFF2-40B4-BE49-F238E27FC236}">
              <a16:creationId xmlns:a16="http://schemas.microsoft.com/office/drawing/2014/main" id="{5C37A749-A8DE-4783-9E23-FDD95A1ECED9}"/>
            </a:ext>
          </a:extLst>
        </xdr:cNvPr>
        <xdr:cNvCxnSpPr/>
      </xdr:nvCxnSpPr>
      <xdr:spPr>
        <a:xfrm flipV="1">
          <a:off x="19545300" y="674217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30429</xdr:rowOff>
    </xdr:from>
    <xdr:to>
      <xdr:col>98</xdr:col>
      <xdr:colOff>38100</xdr:colOff>
      <xdr:row>39</xdr:row>
      <xdr:rowOff>132029</xdr:rowOff>
    </xdr:to>
    <xdr:sp macro="" textlink="">
      <xdr:nvSpPr>
        <xdr:cNvPr id="601" name="楕円 600">
          <a:extLst>
            <a:ext uri="{FF2B5EF4-FFF2-40B4-BE49-F238E27FC236}">
              <a16:creationId xmlns:a16="http://schemas.microsoft.com/office/drawing/2014/main" id="{A9050215-DCBE-43FA-91EB-D1E2D1454877}"/>
            </a:ext>
          </a:extLst>
        </xdr:cNvPr>
        <xdr:cNvSpPr/>
      </xdr:nvSpPr>
      <xdr:spPr>
        <a:xfrm>
          <a:off x="18605500" y="67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68428</xdr:rowOff>
    </xdr:from>
    <xdr:to>
      <xdr:col>102</xdr:col>
      <xdr:colOff>114300</xdr:colOff>
      <xdr:row>39</xdr:row>
      <xdr:rowOff>81229</xdr:rowOff>
    </xdr:to>
    <xdr:cxnSp macro="">
      <xdr:nvCxnSpPr>
        <xdr:cNvPr id="602" name="直線コネクタ 601">
          <a:extLst>
            <a:ext uri="{FF2B5EF4-FFF2-40B4-BE49-F238E27FC236}">
              <a16:creationId xmlns:a16="http://schemas.microsoft.com/office/drawing/2014/main" id="{CD2DA2DB-822F-4D66-8ED6-6AEA562A7467}"/>
            </a:ext>
          </a:extLst>
        </xdr:cNvPr>
        <xdr:cNvCxnSpPr/>
      </xdr:nvCxnSpPr>
      <xdr:spPr>
        <a:xfrm flipV="1">
          <a:off x="18656300" y="675497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110355</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5F28D60F-4FB3-4D0A-AA63-D7A6814DD3BA}"/>
            </a:ext>
          </a:extLst>
        </xdr:cNvPr>
        <xdr:cNvSpPr txBox="1"/>
      </xdr:nvSpPr>
      <xdr:spPr>
        <a:xfrm>
          <a:off x="21075727" y="67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123156</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20A5BF3-AC8D-4591-928D-BBB8E647BDF7}"/>
            </a:ext>
          </a:extLst>
        </xdr:cNvPr>
        <xdr:cNvSpPr txBox="1"/>
      </xdr:nvSpPr>
      <xdr:spPr>
        <a:xfrm>
          <a:off x="201994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134129</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947D231C-BAE4-4753-901F-F74A0DF86B9C}"/>
            </a:ext>
          </a:extLst>
        </xdr:cNvPr>
        <xdr:cNvSpPr txBox="1"/>
      </xdr:nvSpPr>
      <xdr:spPr>
        <a:xfrm>
          <a:off x="19310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140530</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3550F8EC-1FDC-4964-8CA4-ECA78269269D}"/>
            </a:ext>
          </a:extLst>
        </xdr:cNvPr>
        <xdr:cNvSpPr txBox="1"/>
      </xdr:nvSpPr>
      <xdr:spPr>
        <a:xfrm>
          <a:off x="18421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110152</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451D7EB0-3169-4EFA-8717-6F7D663AD262}"/>
            </a:ext>
          </a:extLst>
        </xdr:cNvPr>
        <xdr:cNvSpPr txBox="1"/>
      </xdr:nvSpPr>
      <xdr:spPr>
        <a:xfrm>
          <a:off x="21075727" y="64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122953</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24C528A4-9F87-47CE-8D0F-1B9205CFCC37}"/>
            </a:ext>
          </a:extLst>
        </xdr:cNvPr>
        <xdr:cNvSpPr txBox="1"/>
      </xdr:nvSpPr>
      <xdr:spPr>
        <a:xfrm>
          <a:off x="20199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135755</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268686A2-6406-4FD2-B9C1-6F29DA1D176F}"/>
            </a:ext>
          </a:extLst>
        </xdr:cNvPr>
        <xdr:cNvSpPr txBox="1"/>
      </xdr:nvSpPr>
      <xdr:spPr>
        <a:xfrm>
          <a:off x="19310427" y="64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148556</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959C0025-9EAB-472B-8CAE-7AA8DB4A51D6}"/>
            </a:ext>
          </a:extLst>
        </xdr:cNvPr>
        <xdr:cNvSpPr txBox="1"/>
      </xdr:nvSpPr>
      <xdr:spPr>
        <a:xfrm>
          <a:off x="184214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1BE81082-958D-4218-A66B-16EC1ECAC6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4D837494-420E-4008-A773-835006A0CF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56021F82-8516-4E86-85D7-75CA5E2A8C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16DF0447-1E9E-4DC7-8016-8D1F2CC685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40584831-81ED-4490-987A-0D3DCBD186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98E263B9-89CB-4527-9FD8-EE9AF44E0F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A76C8244-95E2-4DA7-953E-8A6461E147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82788769-3CD9-42C5-96EB-3715CA61B3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66181BDB-76B0-4CA3-A2BB-9870C189F5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CD9D027E-AFEB-471E-A15A-171271AE4E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A8A50BB8-C981-4437-B0FC-9BFB1E7A70C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2A4C1DE3-2844-4532-BA54-11AC54214D2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333630EF-3A58-424B-BC10-EDCF7918AF0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30E33DCA-4C0E-40AE-A3A1-CBE295BAC81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EEF6D302-BF06-4690-9393-C81D51A231B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4FE7D8B8-0545-4E23-9941-BEC2E1AA401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272D1D79-5AA6-4A34-B35B-520AA06CBBE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90845799-7CBD-4461-BFE8-A137D90999A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D637D7C4-9D36-4AB0-9ACA-1664BE47D27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F9D26447-265D-4204-8AA1-86A525E6CB6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13E18718-15D3-4328-B157-7CCCBB25176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7D35A051-0354-4F87-BFAB-E5843DA55AF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F5F2BAF1-0D08-4007-96E8-0EC1873D7A6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DC3E8ABF-EC7C-4F6B-84C5-29CEA9DB9E3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607EE91B-2C21-4EF6-BC78-117D5583C69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64</xdr:row>
      <xdr:rowOff>65315</xdr:rowOff>
    </xdr:to>
    <xdr:cxnSp macro="">
      <xdr:nvCxnSpPr>
        <xdr:cNvPr id="636" name="直線コネクタ 635">
          <a:extLst>
            <a:ext uri="{FF2B5EF4-FFF2-40B4-BE49-F238E27FC236}">
              <a16:creationId xmlns:a16="http://schemas.microsoft.com/office/drawing/2014/main" id="{75948AF5-0C17-4D16-8B85-6C751490B6C8}"/>
            </a:ext>
          </a:extLst>
        </xdr:cNvPr>
        <xdr:cNvCxnSpPr/>
      </xdr:nvCxnSpPr>
      <xdr:spPr>
        <a:xfrm flipV="1">
          <a:off x="16318864" y="9669780"/>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5BD91A23-E510-4700-B26C-1FEB3F9BE6DE}"/>
            </a:ext>
          </a:extLst>
        </xdr:cNvPr>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638" name="直線コネクタ 637">
          <a:extLst>
            <a:ext uri="{FF2B5EF4-FFF2-40B4-BE49-F238E27FC236}">
              <a16:creationId xmlns:a16="http://schemas.microsoft.com/office/drawing/2014/main" id="{C0F9774A-17D3-4809-970E-32D013C0B0B9}"/>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738C108F-17EE-4F47-B5E0-B1559901E65E}"/>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640" name="直線コネクタ 639">
          <a:extLst>
            <a:ext uri="{FF2B5EF4-FFF2-40B4-BE49-F238E27FC236}">
              <a16:creationId xmlns:a16="http://schemas.microsoft.com/office/drawing/2014/main" id="{4467B24B-315D-4611-B747-EAFF72E25073}"/>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156227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B30AC4D0-A5CC-4EAF-8A51-B54F6506130C}"/>
            </a:ext>
          </a:extLst>
        </xdr:cNvPr>
        <xdr:cNvSpPr txBox="1"/>
      </xdr:nvSpPr>
      <xdr:spPr>
        <a:xfrm>
          <a:off x="16357600" y="1044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642" name="フローチャート: 判断 641">
          <a:extLst>
            <a:ext uri="{FF2B5EF4-FFF2-40B4-BE49-F238E27FC236}">
              <a16:creationId xmlns:a16="http://schemas.microsoft.com/office/drawing/2014/main" id="{BAABFC04-363A-4D20-9063-6F4704C33DBD}"/>
            </a:ext>
          </a:extLst>
        </xdr:cNvPr>
        <xdr:cNvSpPr/>
      </xdr:nvSpPr>
      <xdr:spPr>
        <a:xfrm>
          <a:off x="16268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xdr:rowOff>
    </xdr:from>
    <xdr:to>
      <xdr:col>81</xdr:col>
      <xdr:colOff>101600</xdr:colOff>
      <xdr:row>61</xdr:row>
      <xdr:rowOff>103051</xdr:rowOff>
    </xdr:to>
    <xdr:sp macro="" textlink="">
      <xdr:nvSpPr>
        <xdr:cNvPr id="643" name="フローチャート: 判断 642">
          <a:extLst>
            <a:ext uri="{FF2B5EF4-FFF2-40B4-BE49-F238E27FC236}">
              <a16:creationId xmlns:a16="http://schemas.microsoft.com/office/drawing/2014/main" id="{D2E5BE13-B5BA-46B7-80AC-0AA1AA5861AE}"/>
            </a:ext>
          </a:extLst>
        </xdr:cNvPr>
        <xdr:cNvSpPr/>
      </xdr:nvSpPr>
      <xdr:spPr>
        <a:xfrm>
          <a:off x="15430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644" name="フローチャート: 判断 643">
          <a:extLst>
            <a:ext uri="{FF2B5EF4-FFF2-40B4-BE49-F238E27FC236}">
              <a16:creationId xmlns:a16="http://schemas.microsoft.com/office/drawing/2014/main" id="{2CC967A7-D561-426C-8F2B-A847D1B439B3}"/>
            </a:ext>
          </a:extLst>
        </xdr:cNvPr>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141877</xdr:rowOff>
    </xdr:from>
    <xdr:to>
      <xdr:col>72</xdr:col>
      <xdr:colOff>38100</xdr:colOff>
      <xdr:row>61</xdr:row>
      <xdr:rowOff>72027</xdr:rowOff>
    </xdr:to>
    <xdr:sp macro="" textlink="">
      <xdr:nvSpPr>
        <xdr:cNvPr id="645" name="フローチャート: 判断 644">
          <a:extLst>
            <a:ext uri="{FF2B5EF4-FFF2-40B4-BE49-F238E27FC236}">
              <a16:creationId xmlns:a16="http://schemas.microsoft.com/office/drawing/2014/main" id="{C60625B8-1A0C-4DC5-9B85-1902769451B8}"/>
            </a:ext>
          </a:extLst>
        </xdr:cNvPr>
        <xdr:cNvSpPr/>
      </xdr:nvSpPr>
      <xdr:spPr>
        <a:xfrm>
          <a:off x="13652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99423</xdr:rowOff>
    </xdr:from>
    <xdr:to>
      <xdr:col>67</xdr:col>
      <xdr:colOff>101600</xdr:colOff>
      <xdr:row>61</xdr:row>
      <xdr:rowOff>29573</xdr:rowOff>
    </xdr:to>
    <xdr:sp macro="" textlink="">
      <xdr:nvSpPr>
        <xdr:cNvPr id="646" name="フローチャート: 判断 645">
          <a:extLst>
            <a:ext uri="{FF2B5EF4-FFF2-40B4-BE49-F238E27FC236}">
              <a16:creationId xmlns:a16="http://schemas.microsoft.com/office/drawing/2014/main" id="{814B8D43-3F4D-4FFF-A46A-7C4071C75C1D}"/>
            </a:ext>
          </a:extLst>
        </xdr:cNvPr>
        <xdr:cNvSpPr/>
      </xdr:nvSpPr>
      <xdr:spPr>
        <a:xfrm>
          <a:off x="12763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9FFE7D7-4DA8-419C-8C48-AC301B9CE77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5674163-D47E-4772-B431-7927F1277D3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E2A65B0-2C46-4396-B963-D5943F569D8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CD6CA48-1CD2-4C7D-A1D3-8B091033F94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DD4016A-D8E5-4F8E-B0AA-0EAAB833381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52" name="楕円 651">
          <a:extLst>
            <a:ext uri="{FF2B5EF4-FFF2-40B4-BE49-F238E27FC236}">
              <a16:creationId xmlns:a16="http://schemas.microsoft.com/office/drawing/2014/main" id="{801E6C93-BE0E-4198-A433-D9BCEAF05541}"/>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3D6F015B-8857-4256-979C-780E9298AF85}"/>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54" name="楕円 653">
          <a:extLst>
            <a:ext uri="{FF2B5EF4-FFF2-40B4-BE49-F238E27FC236}">
              <a16:creationId xmlns:a16="http://schemas.microsoft.com/office/drawing/2014/main" id="{130034AC-E09B-44E8-A6F3-7590CDB7C47C}"/>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655" name="直線コネクタ 654">
          <a:extLst>
            <a:ext uri="{FF2B5EF4-FFF2-40B4-BE49-F238E27FC236}">
              <a16:creationId xmlns:a16="http://schemas.microsoft.com/office/drawing/2014/main" id="{8029A9FD-D4E1-4534-84F0-5E5E5575E03E}"/>
            </a:ext>
          </a:extLst>
        </xdr:cNvPr>
        <xdr:cNvCxnSpPr/>
      </xdr:nvCxnSpPr>
      <xdr:spPr>
        <a:xfrm>
          <a:off x="15481300" y="10221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56" name="楕円 655">
          <a:extLst>
            <a:ext uri="{FF2B5EF4-FFF2-40B4-BE49-F238E27FC236}">
              <a16:creationId xmlns:a16="http://schemas.microsoft.com/office/drawing/2014/main" id="{654C5BC8-4B59-4554-8ABE-E5C69D1B9417}"/>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657" name="直線コネクタ 656">
          <a:extLst>
            <a:ext uri="{FF2B5EF4-FFF2-40B4-BE49-F238E27FC236}">
              <a16:creationId xmlns:a16="http://schemas.microsoft.com/office/drawing/2014/main" id="{48A6F734-EB3E-40DC-9F48-9EE9D5732A1D}"/>
            </a:ext>
          </a:extLst>
        </xdr:cNvPr>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159838</xdr:rowOff>
    </xdr:from>
    <xdr:to>
      <xdr:col>72</xdr:col>
      <xdr:colOff>38100</xdr:colOff>
      <xdr:row>59</xdr:row>
      <xdr:rowOff>89988</xdr:rowOff>
    </xdr:to>
    <xdr:sp macro="" textlink="">
      <xdr:nvSpPr>
        <xdr:cNvPr id="658" name="楕円 657">
          <a:extLst>
            <a:ext uri="{FF2B5EF4-FFF2-40B4-BE49-F238E27FC236}">
              <a16:creationId xmlns:a16="http://schemas.microsoft.com/office/drawing/2014/main" id="{4E258C88-E006-4726-9A89-EF27C2E79F86}"/>
            </a:ext>
          </a:extLst>
        </xdr:cNvPr>
        <xdr:cNvSpPr/>
      </xdr:nvSpPr>
      <xdr:spPr>
        <a:xfrm>
          <a:off x="13652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39188</xdr:rowOff>
    </xdr:from>
    <xdr:to>
      <xdr:col>76</xdr:col>
      <xdr:colOff>114300</xdr:colOff>
      <xdr:row>59</xdr:row>
      <xdr:rowOff>73478</xdr:rowOff>
    </xdr:to>
    <xdr:cxnSp macro="">
      <xdr:nvCxnSpPr>
        <xdr:cNvPr id="659" name="直線コネクタ 658">
          <a:extLst>
            <a:ext uri="{FF2B5EF4-FFF2-40B4-BE49-F238E27FC236}">
              <a16:creationId xmlns:a16="http://schemas.microsoft.com/office/drawing/2014/main" id="{D9B423A3-748F-4291-83FA-E12C554BB833}"/>
            </a:ext>
          </a:extLst>
        </xdr:cNvPr>
        <xdr:cNvCxnSpPr/>
      </xdr:nvCxnSpPr>
      <xdr:spPr>
        <a:xfrm>
          <a:off x="13703300" y="101547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125549</xdr:rowOff>
    </xdr:from>
    <xdr:to>
      <xdr:col>67</xdr:col>
      <xdr:colOff>101600</xdr:colOff>
      <xdr:row>59</xdr:row>
      <xdr:rowOff>55699</xdr:rowOff>
    </xdr:to>
    <xdr:sp macro="" textlink="">
      <xdr:nvSpPr>
        <xdr:cNvPr id="660" name="楕円 659">
          <a:extLst>
            <a:ext uri="{FF2B5EF4-FFF2-40B4-BE49-F238E27FC236}">
              <a16:creationId xmlns:a16="http://schemas.microsoft.com/office/drawing/2014/main" id="{D9562B0E-C706-409D-95AB-D44556E772F5}"/>
            </a:ext>
          </a:extLst>
        </xdr:cNvPr>
        <xdr:cNvSpPr/>
      </xdr:nvSpPr>
      <xdr:spPr>
        <a:xfrm>
          <a:off x="12763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4899</xdr:rowOff>
    </xdr:from>
    <xdr:to>
      <xdr:col>71</xdr:col>
      <xdr:colOff>177800</xdr:colOff>
      <xdr:row>59</xdr:row>
      <xdr:rowOff>39188</xdr:rowOff>
    </xdr:to>
    <xdr:cxnSp macro="">
      <xdr:nvCxnSpPr>
        <xdr:cNvPr id="661" name="直線コネクタ 660">
          <a:extLst>
            <a:ext uri="{FF2B5EF4-FFF2-40B4-BE49-F238E27FC236}">
              <a16:creationId xmlns:a16="http://schemas.microsoft.com/office/drawing/2014/main" id="{0AFA996E-122C-49A1-A9C4-3FE1CBC84856}"/>
            </a:ext>
          </a:extLst>
        </xdr:cNvPr>
        <xdr:cNvCxnSpPr/>
      </xdr:nvCxnSpPr>
      <xdr:spPr>
        <a:xfrm>
          <a:off x="12814300" y="101204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94178</xdr:rowOff>
    </xdr:from>
    <xdr:ext cx="405111" cy="259045"/>
    <xdr:sp macro="" textlink="">
      <xdr:nvSpPr>
        <xdr:cNvPr id="662" name="n_1aveValue【学校施設】&#10;有形固定資産減価償却率">
          <a:extLst>
            <a:ext uri="{FF2B5EF4-FFF2-40B4-BE49-F238E27FC236}">
              <a16:creationId xmlns:a16="http://schemas.microsoft.com/office/drawing/2014/main" id="{20BF0E70-A655-49B9-8214-CD6E889DEC30}"/>
            </a:ext>
          </a:extLst>
        </xdr:cNvPr>
        <xdr:cNvSpPr txBox="1"/>
      </xdr:nvSpPr>
      <xdr:spPr>
        <a:xfrm>
          <a:off x="15266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663" name="n_2aveValue【学校施設】&#10;有形固定資産減価償却率">
          <a:extLst>
            <a:ext uri="{FF2B5EF4-FFF2-40B4-BE49-F238E27FC236}">
              <a16:creationId xmlns:a16="http://schemas.microsoft.com/office/drawing/2014/main" id="{8C9DD559-D986-40EC-8963-D0867FA141D1}"/>
            </a:ext>
          </a:extLst>
        </xdr:cNvPr>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664" name="n_3aveValue【学校施設】&#10;有形固定資産減価償却率">
          <a:extLst>
            <a:ext uri="{FF2B5EF4-FFF2-40B4-BE49-F238E27FC236}">
              <a16:creationId xmlns:a16="http://schemas.microsoft.com/office/drawing/2014/main" id="{C144A4B4-C0E8-47EA-B0B6-50D1DA7E95A9}"/>
            </a:ext>
          </a:extLst>
        </xdr:cNvPr>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20700</xdr:rowOff>
    </xdr:from>
    <xdr:ext cx="405111" cy="259045"/>
    <xdr:sp macro="" textlink="">
      <xdr:nvSpPr>
        <xdr:cNvPr id="665" name="n_4aveValue【学校施設】&#10;有形固定資産減価償却率">
          <a:extLst>
            <a:ext uri="{FF2B5EF4-FFF2-40B4-BE49-F238E27FC236}">
              <a16:creationId xmlns:a16="http://schemas.microsoft.com/office/drawing/2014/main" id="{FBD15DB2-2CC8-4B5F-8BED-3E5CD9D0B9E4}"/>
            </a:ext>
          </a:extLst>
        </xdr:cNvPr>
        <xdr:cNvSpPr txBox="1"/>
      </xdr:nvSpPr>
      <xdr:spPr>
        <a:xfrm>
          <a:off x="12611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666" name="n_1mainValue【学校施設】&#10;有形固定資産減価償却率">
          <a:extLst>
            <a:ext uri="{FF2B5EF4-FFF2-40B4-BE49-F238E27FC236}">
              <a16:creationId xmlns:a16="http://schemas.microsoft.com/office/drawing/2014/main" id="{CDD07988-01B9-46B1-B8A3-F1D99EE35BE8}"/>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67" name="n_2mainValue【学校施設】&#10;有形固定資産減価償却率">
          <a:extLst>
            <a:ext uri="{FF2B5EF4-FFF2-40B4-BE49-F238E27FC236}">
              <a16:creationId xmlns:a16="http://schemas.microsoft.com/office/drawing/2014/main" id="{EEED07AC-F572-429D-B865-A05B3F0C34CA}"/>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106515</xdr:rowOff>
    </xdr:from>
    <xdr:ext cx="405111" cy="259045"/>
    <xdr:sp macro="" textlink="">
      <xdr:nvSpPr>
        <xdr:cNvPr id="668" name="n_3mainValue【学校施設】&#10;有形固定資産減価償却率">
          <a:extLst>
            <a:ext uri="{FF2B5EF4-FFF2-40B4-BE49-F238E27FC236}">
              <a16:creationId xmlns:a16="http://schemas.microsoft.com/office/drawing/2014/main" id="{38D805C4-0412-4504-81AF-635A2ACA2873}"/>
            </a:ext>
          </a:extLst>
        </xdr:cNvPr>
        <xdr:cNvSpPr txBox="1"/>
      </xdr:nvSpPr>
      <xdr:spPr>
        <a:xfrm>
          <a:off x="13500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669" name="n_4mainValue【学校施設】&#10;有形固定資産減価償却率">
          <a:extLst>
            <a:ext uri="{FF2B5EF4-FFF2-40B4-BE49-F238E27FC236}">
              <a16:creationId xmlns:a16="http://schemas.microsoft.com/office/drawing/2014/main" id="{563BDDAD-677C-4FE8-85F8-AC5218FF698F}"/>
            </a:ext>
          </a:extLst>
        </xdr:cNvPr>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C7FBF38E-681E-4285-B9DE-6D70DD0B958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742650B9-FFE0-4EC8-88B7-D93D2B0400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3598D81F-8E70-4A42-A75B-C09AFFA0018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3008B8E9-DB32-48D1-8F64-3771ECDC98A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FDE45074-1937-43B2-B688-E22E0D56A8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138520CA-C888-4843-BBF9-4A493578667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CEAFD4E4-3BCB-4F98-A875-5735AA50AD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7BC40D56-5246-4871-860A-456898CA63A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AF8B0311-E649-4C81-8331-FDB1F11133C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36A56ADA-CE79-4607-AC9B-F2566876F2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215AF2B5-DAFD-4C8B-8DA1-DD82CFB9D77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72EE5BDE-8ADE-4D6B-A97D-DCDF3FE9AE0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93F617A2-72FA-49E1-A6E6-68A3577B557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3" name="テキスト ボックス 682">
          <a:extLst>
            <a:ext uri="{FF2B5EF4-FFF2-40B4-BE49-F238E27FC236}">
              <a16:creationId xmlns:a16="http://schemas.microsoft.com/office/drawing/2014/main" id="{501A6F1B-094F-40E1-92D2-CCE40F9BD8A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A3081DE6-4255-43BD-B18D-59DFCDA0CA4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5" name="テキスト ボックス 684">
          <a:extLst>
            <a:ext uri="{FF2B5EF4-FFF2-40B4-BE49-F238E27FC236}">
              <a16:creationId xmlns:a16="http://schemas.microsoft.com/office/drawing/2014/main" id="{18B8A88D-0DEF-472F-8B26-E09A2A1056DA}"/>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56EAAFAC-D222-4F99-AE19-CB9E217F38F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7" name="テキスト ボックス 686">
          <a:extLst>
            <a:ext uri="{FF2B5EF4-FFF2-40B4-BE49-F238E27FC236}">
              <a16:creationId xmlns:a16="http://schemas.microsoft.com/office/drawing/2014/main" id="{0FC09A43-C5BB-4E16-9B02-621690BA6F47}"/>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A664E536-2B1A-40AD-ABC4-9F70BDDB63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9" name="テキスト ボックス 688">
          <a:extLst>
            <a:ext uri="{FF2B5EF4-FFF2-40B4-BE49-F238E27FC236}">
              <a16:creationId xmlns:a16="http://schemas.microsoft.com/office/drawing/2014/main" id="{1DE41578-3789-44A6-B439-D294633215F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BBA23721-A8A1-415D-8CF8-4209E6D16BC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79827</xdr:rowOff>
    </xdr:from>
    <xdr:to>
      <xdr:col>116</xdr:col>
      <xdr:colOff>62864</xdr:colOff>
      <xdr:row>63</xdr:row>
      <xdr:rowOff>125959</xdr:rowOff>
    </xdr:to>
    <xdr:cxnSp macro="">
      <xdr:nvCxnSpPr>
        <xdr:cNvPr id="691" name="直線コネクタ 690">
          <a:extLst>
            <a:ext uri="{FF2B5EF4-FFF2-40B4-BE49-F238E27FC236}">
              <a16:creationId xmlns:a16="http://schemas.microsoft.com/office/drawing/2014/main" id="{1DE4A45E-8FF3-489C-B529-1FC739D9F2AC}"/>
            </a:ext>
          </a:extLst>
        </xdr:cNvPr>
        <xdr:cNvCxnSpPr/>
      </xdr:nvCxnSpPr>
      <xdr:spPr>
        <a:xfrm flipV="1">
          <a:off x="22160864" y="9681027"/>
          <a:ext cx="0" cy="1246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129786</xdr:rowOff>
    </xdr:from>
    <xdr:ext cx="469744" cy="259045"/>
    <xdr:sp macro="" textlink="">
      <xdr:nvSpPr>
        <xdr:cNvPr id="692" name="【学校施設】&#10;一人当たり面積最小値テキスト">
          <a:extLst>
            <a:ext uri="{FF2B5EF4-FFF2-40B4-BE49-F238E27FC236}">
              <a16:creationId xmlns:a16="http://schemas.microsoft.com/office/drawing/2014/main" id="{F5A6D9C8-4F67-4007-B292-E5B63601498A}"/>
            </a:ext>
          </a:extLst>
        </xdr:cNvPr>
        <xdr:cNvSpPr txBox="1"/>
      </xdr:nvSpPr>
      <xdr:spPr>
        <a:xfrm>
          <a:off x="22199600" y="109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125959</xdr:rowOff>
    </xdr:from>
    <xdr:to>
      <xdr:col>116</xdr:col>
      <xdr:colOff>152400</xdr:colOff>
      <xdr:row>63</xdr:row>
      <xdr:rowOff>125959</xdr:rowOff>
    </xdr:to>
    <xdr:cxnSp macro="">
      <xdr:nvCxnSpPr>
        <xdr:cNvPr id="693" name="直線コネクタ 692">
          <a:extLst>
            <a:ext uri="{FF2B5EF4-FFF2-40B4-BE49-F238E27FC236}">
              <a16:creationId xmlns:a16="http://schemas.microsoft.com/office/drawing/2014/main" id="{4E62F778-ECAD-47F8-8E68-51ADFB5ACD1D}"/>
            </a:ext>
          </a:extLst>
        </xdr:cNvPr>
        <xdr:cNvCxnSpPr/>
      </xdr:nvCxnSpPr>
      <xdr:spPr>
        <a:xfrm>
          <a:off x="22072600" y="1092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26504</xdr:rowOff>
    </xdr:from>
    <xdr:ext cx="534377" cy="259045"/>
    <xdr:sp macro="" textlink="">
      <xdr:nvSpPr>
        <xdr:cNvPr id="694" name="【学校施設】&#10;一人当たり面積最大値テキスト">
          <a:extLst>
            <a:ext uri="{FF2B5EF4-FFF2-40B4-BE49-F238E27FC236}">
              <a16:creationId xmlns:a16="http://schemas.microsoft.com/office/drawing/2014/main" id="{C81D71BE-D3E3-40ED-B04A-4FAB9E32BC04}"/>
            </a:ext>
          </a:extLst>
        </xdr:cNvPr>
        <xdr:cNvSpPr txBox="1"/>
      </xdr:nvSpPr>
      <xdr:spPr>
        <a:xfrm>
          <a:off x="22199600" y="94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79827</xdr:rowOff>
    </xdr:from>
    <xdr:to>
      <xdr:col>116</xdr:col>
      <xdr:colOff>152400</xdr:colOff>
      <xdr:row>56</xdr:row>
      <xdr:rowOff>79827</xdr:rowOff>
    </xdr:to>
    <xdr:cxnSp macro="">
      <xdr:nvCxnSpPr>
        <xdr:cNvPr id="695" name="直線コネクタ 694">
          <a:extLst>
            <a:ext uri="{FF2B5EF4-FFF2-40B4-BE49-F238E27FC236}">
              <a16:creationId xmlns:a16="http://schemas.microsoft.com/office/drawing/2014/main" id="{F5DE3B42-110E-4BEA-9D3B-DECEF82F60ED}"/>
            </a:ext>
          </a:extLst>
        </xdr:cNvPr>
        <xdr:cNvCxnSpPr/>
      </xdr:nvCxnSpPr>
      <xdr:spPr>
        <a:xfrm>
          <a:off x="22072600" y="968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63873</xdr:rowOff>
    </xdr:from>
    <xdr:ext cx="469744" cy="259045"/>
    <xdr:sp macro="" textlink="">
      <xdr:nvSpPr>
        <xdr:cNvPr id="696" name="【学校施設】&#10;一人当たり面積平均値テキスト">
          <a:extLst>
            <a:ext uri="{FF2B5EF4-FFF2-40B4-BE49-F238E27FC236}">
              <a16:creationId xmlns:a16="http://schemas.microsoft.com/office/drawing/2014/main" id="{5C0D79FB-89E8-4BDB-BBFD-59549C632A9A}"/>
            </a:ext>
          </a:extLst>
        </xdr:cNvPr>
        <xdr:cNvSpPr txBox="1"/>
      </xdr:nvSpPr>
      <xdr:spPr>
        <a:xfrm>
          <a:off x="22199600" y="1069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85446</xdr:rowOff>
    </xdr:from>
    <xdr:to>
      <xdr:col>116</xdr:col>
      <xdr:colOff>114300</xdr:colOff>
      <xdr:row>63</xdr:row>
      <xdr:rowOff>15596</xdr:rowOff>
    </xdr:to>
    <xdr:sp macro="" textlink="">
      <xdr:nvSpPr>
        <xdr:cNvPr id="697" name="フローチャート: 判断 696">
          <a:extLst>
            <a:ext uri="{FF2B5EF4-FFF2-40B4-BE49-F238E27FC236}">
              <a16:creationId xmlns:a16="http://schemas.microsoft.com/office/drawing/2014/main" id="{001E0DE0-9CC0-4657-AC1E-6287CE6699F7}"/>
            </a:ext>
          </a:extLst>
        </xdr:cNvPr>
        <xdr:cNvSpPr/>
      </xdr:nvSpPr>
      <xdr:spPr>
        <a:xfrm>
          <a:off x="22110700" y="1071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89560</xdr:rowOff>
    </xdr:from>
    <xdr:to>
      <xdr:col>112</xdr:col>
      <xdr:colOff>38100</xdr:colOff>
      <xdr:row>63</xdr:row>
      <xdr:rowOff>19710</xdr:rowOff>
    </xdr:to>
    <xdr:sp macro="" textlink="">
      <xdr:nvSpPr>
        <xdr:cNvPr id="698" name="フローチャート: 判断 697">
          <a:extLst>
            <a:ext uri="{FF2B5EF4-FFF2-40B4-BE49-F238E27FC236}">
              <a16:creationId xmlns:a16="http://schemas.microsoft.com/office/drawing/2014/main" id="{5E102FD9-FAF3-45E3-A325-D25A6012D120}"/>
            </a:ext>
          </a:extLst>
        </xdr:cNvPr>
        <xdr:cNvSpPr/>
      </xdr:nvSpPr>
      <xdr:spPr>
        <a:xfrm>
          <a:off x="21272500" y="107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96921</xdr:rowOff>
    </xdr:from>
    <xdr:to>
      <xdr:col>107</xdr:col>
      <xdr:colOff>101600</xdr:colOff>
      <xdr:row>63</xdr:row>
      <xdr:rowOff>27071</xdr:rowOff>
    </xdr:to>
    <xdr:sp macro="" textlink="">
      <xdr:nvSpPr>
        <xdr:cNvPr id="699" name="フローチャート: 判断 698">
          <a:extLst>
            <a:ext uri="{FF2B5EF4-FFF2-40B4-BE49-F238E27FC236}">
              <a16:creationId xmlns:a16="http://schemas.microsoft.com/office/drawing/2014/main" id="{05271AE5-51B7-4824-9979-1CD927C20E6B}"/>
            </a:ext>
          </a:extLst>
        </xdr:cNvPr>
        <xdr:cNvSpPr/>
      </xdr:nvSpPr>
      <xdr:spPr>
        <a:xfrm>
          <a:off x="20383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103870</xdr:rowOff>
    </xdr:from>
    <xdr:to>
      <xdr:col>102</xdr:col>
      <xdr:colOff>165100</xdr:colOff>
      <xdr:row>63</xdr:row>
      <xdr:rowOff>34020</xdr:rowOff>
    </xdr:to>
    <xdr:sp macro="" textlink="">
      <xdr:nvSpPr>
        <xdr:cNvPr id="700" name="フローチャート: 判断 699">
          <a:extLst>
            <a:ext uri="{FF2B5EF4-FFF2-40B4-BE49-F238E27FC236}">
              <a16:creationId xmlns:a16="http://schemas.microsoft.com/office/drawing/2014/main" id="{28D68A0F-EF10-4442-BB5B-81A7DC6BEE18}"/>
            </a:ext>
          </a:extLst>
        </xdr:cNvPr>
        <xdr:cNvSpPr/>
      </xdr:nvSpPr>
      <xdr:spPr>
        <a:xfrm>
          <a:off x="19494500" y="107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107117</xdr:rowOff>
    </xdr:from>
    <xdr:to>
      <xdr:col>98</xdr:col>
      <xdr:colOff>38100</xdr:colOff>
      <xdr:row>63</xdr:row>
      <xdr:rowOff>37267</xdr:rowOff>
    </xdr:to>
    <xdr:sp macro="" textlink="">
      <xdr:nvSpPr>
        <xdr:cNvPr id="701" name="フローチャート: 判断 700">
          <a:extLst>
            <a:ext uri="{FF2B5EF4-FFF2-40B4-BE49-F238E27FC236}">
              <a16:creationId xmlns:a16="http://schemas.microsoft.com/office/drawing/2014/main" id="{07DFAF84-C1C6-4D6E-88E1-44F34E03F890}"/>
            </a:ext>
          </a:extLst>
        </xdr:cNvPr>
        <xdr:cNvSpPr/>
      </xdr:nvSpPr>
      <xdr:spPr>
        <a:xfrm>
          <a:off x="18605500" y="1073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C11BBA6-E8FD-471D-9190-F6092CE4235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6B39F4A-609D-4508-BD25-F20AC10338E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597BB38-C333-4015-BE76-3FF2A747CD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1224FCC-8D89-497B-B93D-AE49441C1B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5FF1AB3-A15E-486A-9090-4513848178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54904</xdr:rowOff>
    </xdr:from>
    <xdr:to>
      <xdr:col>116</xdr:col>
      <xdr:colOff>114300</xdr:colOff>
      <xdr:row>62</xdr:row>
      <xdr:rowOff>156504</xdr:rowOff>
    </xdr:to>
    <xdr:sp macro="" textlink="">
      <xdr:nvSpPr>
        <xdr:cNvPr id="707" name="楕円 706">
          <a:extLst>
            <a:ext uri="{FF2B5EF4-FFF2-40B4-BE49-F238E27FC236}">
              <a16:creationId xmlns:a16="http://schemas.microsoft.com/office/drawing/2014/main" id="{FBCD96ED-27C0-4764-AA3D-642C8B6EB41B}"/>
            </a:ext>
          </a:extLst>
        </xdr:cNvPr>
        <xdr:cNvSpPr/>
      </xdr:nvSpPr>
      <xdr:spPr>
        <a:xfrm>
          <a:off x="22110700" y="106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77781</xdr:rowOff>
    </xdr:from>
    <xdr:ext cx="469744" cy="259045"/>
    <xdr:sp macro="" textlink="">
      <xdr:nvSpPr>
        <xdr:cNvPr id="708" name="【学校施設】&#10;一人当たり面積該当値テキスト">
          <a:extLst>
            <a:ext uri="{FF2B5EF4-FFF2-40B4-BE49-F238E27FC236}">
              <a16:creationId xmlns:a16="http://schemas.microsoft.com/office/drawing/2014/main" id="{8CD914C9-2918-432B-852D-6617B45A9308}"/>
            </a:ext>
          </a:extLst>
        </xdr:cNvPr>
        <xdr:cNvSpPr txBox="1"/>
      </xdr:nvSpPr>
      <xdr:spPr>
        <a:xfrm>
          <a:off x="22199600" y="1053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65008</xdr:rowOff>
    </xdr:from>
    <xdr:to>
      <xdr:col>112</xdr:col>
      <xdr:colOff>38100</xdr:colOff>
      <xdr:row>62</xdr:row>
      <xdr:rowOff>166608</xdr:rowOff>
    </xdr:to>
    <xdr:sp macro="" textlink="">
      <xdr:nvSpPr>
        <xdr:cNvPr id="709" name="楕円 708">
          <a:extLst>
            <a:ext uri="{FF2B5EF4-FFF2-40B4-BE49-F238E27FC236}">
              <a16:creationId xmlns:a16="http://schemas.microsoft.com/office/drawing/2014/main" id="{BC777E5C-CFD5-47B0-B606-EF070414D273}"/>
            </a:ext>
          </a:extLst>
        </xdr:cNvPr>
        <xdr:cNvSpPr/>
      </xdr:nvSpPr>
      <xdr:spPr>
        <a:xfrm>
          <a:off x="21272500" y="106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105704</xdr:rowOff>
    </xdr:from>
    <xdr:to>
      <xdr:col>116</xdr:col>
      <xdr:colOff>63500</xdr:colOff>
      <xdr:row>62</xdr:row>
      <xdr:rowOff>115808</xdr:rowOff>
    </xdr:to>
    <xdr:cxnSp macro="">
      <xdr:nvCxnSpPr>
        <xdr:cNvPr id="710" name="直線コネクタ 709">
          <a:extLst>
            <a:ext uri="{FF2B5EF4-FFF2-40B4-BE49-F238E27FC236}">
              <a16:creationId xmlns:a16="http://schemas.microsoft.com/office/drawing/2014/main" id="{E35485EA-54A1-4CFB-AA73-9CDF60663231}"/>
            </a:ext>
          </a:extLst>
        </xdr:cNvPr>
        <xdr:cNvCxnSpPr/>
      </xdr:nvCxnSpPr>
      <xdr:spPr>
        <a:xfrm flipV="1">
          <a:off x="21323300" y="10735604"/>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71547</xdr:rowOff>
    </xdr:from>
    <xdr:to>
      <xdr:col>107</xdr:col>
      <xdr:colOff>101600</xdr:colOff>
      <xdr:row>63</xdr:row>
      <xdr:rowOff>1697</xdr:rowOff>
    </xdr:to>
    <xdr:sp macro="" textlink="">
      <xdr:nvSpPr>
        <xdr:cNvPr id="711" name="楕円 710">
          <a:extLst>
            <a:ext uri="{FF2B5EF4-FFF2-40B4-BE49-F238E27FC236}">
              <a16:creationId xmlns:a16="http://schemas.microsoft.com/office/drawing/2014/main" id="{2BDF6C5B-793D-41D7-B890-5D841D97D97D}"/>
            </a:ext>
          </a:extLst>
        </xdr:cNvPr>
        <xdr:cNvSpPr/>
      </xdr:nvSpPr>
      <xdr:spPr>
        <a:xfrm>
          <a:off x="20383500" y="107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115808</xdr:rowOff>
    </xdr:from>
    <xdr:to>
      <xdr:col>111</xdr:col>
      <xdr:colOff>177800</xdr:colOff>
      <xdr:row>62</xdr:row>
      <xdr:rowOff>122347</xdr:rowOff>
    </xdr:to>
    <xdr:cxnSp macro="">
      <xdr:nvCxnSpPr>
        <xdr:cNvPr id="712" name="直線コネクタ 711">
          <a:extLst>
            <a:ext uri="{FF2B5EF4-FFF2-40B4-BE49-F238E27FC236}">
              <a16:creationId xmlns:a16="http://schemas.microsoft.com/office/drawing/2014/main" id="{42D3B2D6-5CE1-4FDC-A4EE-3B7B916E2451}"/>
            </a:ext>
          </a:extLst>
        </xdr:cNvPr>
        <xdr:cNvCxnSpPr/>
      </xdr:nvCxnSpPr>
      <xdr:spPr>
        <a:xfrm flipV="1">
          <a:off x="20434300" y="10745708"/>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78405</xdr:rowOff>
    </xdr:from>
    <xdr:to>
      <xdr:col>102</xdr:col>
      <xdr:colOff>165100</xdr:colOff>
      <xdr:row>63</xdr:row>
      <xdr:rowOff>8555</xdr:rowOff>
    </xdr:to>
    <xdr:sp macro="" textlink="">
      <xdr:nvSpPr>
        <xdr:cNvPr id="713" name="楕円 712">
          <a:extLst>
            <a:ext uri="{FF2B5EF4-FFF2-40B4-BE49-F238E27FC236}">
              <a16:creationId xmlns:a16="http://schemas.microsoft.com/office/drawing/2014/main" id="{7E01F6EE-BFF4-4056-8A7C-EA434AF4B84E}"/>
            </a:ext>
          </a:extLst>
        </xdr:cNvPr>
        <xdr:cNvSpPr/>
      </xdr:nvSpPr>
      <xdr:spPr>
        <a:xfrm>
          <a:off x="19494500" y="107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122347</xdr:rowOff>
    </xdr:from>
    <xdr:to>
      <xdr:col>107</xdr:col>
      <xdr:colOff>50800</xdr:colOff>
      <xdr:row>62</xdr:row>
      <xdr:rowOff>129205</xdr:rowOff>
    </xdr:to>
    <xdr:cxnSp macro="">
      <xdr:nvCxnSpPr>
        <xdr:cNvPr id="714" name="直線コネクタ 713">
          <a:extLst>
            <a:ext uri="{FF2B5EF4-FFF2-40B4-BE49-F238E27FC236}">
              <a16:creationId xmlns:a16="http://schemas.microsoft.com/office/drawing/2014/main" id="{E5DB1546-A721-432B-A22B-6B05AF87880F}"/>
            </a:ext>
          </a:extLst>
        </xdr:cNvPr>
        <xdr:cNvCxnSpPr/>
      </xdr:nvCxnSpPr>
      <xdr:spPr>
        <a:xfrm flipV="1">
          <a:off x="19545300" y="1075224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85217</xdr:rowOff>
    </xdr:from>
    <xdr:to>
      <xdr:col>98</xdr:col>
      <xdr:colOff>38100</xdr:colOff>
      <xdr:row>63</xdr:row>
      <xdr:rowOff>15367</xdr:rowOff>
    </xdr:to>
    <xdr:sp macro="" textlink="">
      <xdr:nvSpPr>
        <xdr:cNvPr id="715" name="楕円 714">
          <a:extLst>
            <a:ext uri="{FF2B5EF4-FFF2-40B4-BE49-F238E27FC236}">
              <a16:creationId xmlns:a16="http://schemas.microsoft.com/office/drawing/2014/main" id="{1C7AEC0D-231E-43FC-86FB-330CC5968400}"/>
            </a:ext>
          </a:extLst>
        </xdr:cNvPr>
        <xdr:cNvSpPr/>
      </xdr:nvSpPr>
      <xdr:spPr>
        <a:xfrm>
          <a:off x="18605500" y="107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129205</xdr:rowOff>
    </xdr:from>
    <xdr:to>
      <xdr:col>102</xdr:col>
      <xdr:colOff>114300</xdr:colOff>
      <xdr:row>62</xdr:row>
      <xdr:rowOff>136017</xdr:rowOff>
    </xdr:to>
    <xdr:cxnSp macro="">
      <xdr:nvCxnSpPr>
        <xdr:cNvPr id="716" name="直線コネクタ 715">
          <a:extLst>
            <a:ext uri="{FF2B5EF4-FFF2-40B4-BE49-F238E27FC236}">
              <a16:creationId xmlns:a16="http://schemas.microsoft.com/office/drawing/2014/main" id="{57EC7AC7-EFDA-4AF3-923A-33A47042C3DD}"/>
            </a:ext>
          </a:extLst>
        </xdr:cNvPr>
        <xdr:cNvCxnSpPr/>
      </xdr:nvCxnSpPr>
      <xdr:spPr>
        <a:xfrm flipV="1">
          <a:off x="18656300" y="10759105"/>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10837</xdr:rowOff>
    </xdr:from>
    <xdr:ext cx="469744" cy="259045"/>
    <xdr:sp macro="" textlink="">
      <xdr:nvSpPr>
        <xdr:cNvPr id="717" name="n_1aveValue【学校施設】&#10;一人当たり面積">
          <a:extLst>
            <a:ext uri="{FF2B5EF4-FFF2-40B4-BE49-F238E27FC236}">
              <a16:creationId xmlns:a16="http://schemas.microsoft.com/office/drawing/2014/main" id="{3F14DF16-0BFB-4685-BCF9-0384C94B63B1}"/>
            </a:ext>
          </a:extLst>
        </xdr:cNvPr>
        <xdr:cNvSpPr txBox="1"/>
      </xdr:nvSpPr>
      <xdr:spPr>
        <a:xfrm>
          <a:off x="21075727" y="108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18198</xdr:rowOff>
    </xdr:from>
    <xdr:ext cx="469744" cy="259045"/>
    <xdr:sp macro="" textlink="">
      <xdr:nvSpPr>
        <xdr:cNvPr id="718" name="n_2aveValue【学校施設】&#10;一人当たり面積">
          <a:extLst>
            <a:ext uri="{FF2B5EF4-FFF2-40B4-BE49-F238E27FC236}">
              <a16:creationId xmlns:a16="http://schemas.microsoft.com/office/drawing/2014/main" id="{32582E5A-9968-492C-9898-DE2C0F4B1153}"/>
            </a:ext>
          </a:extLst>
        </xdr:cNvPr>
        <xdr:cNvSpPr txBox="1"/>
      </xdr:nvSpPr>
      <xdr:spPr>
        <a:xfrm>
          <a:off x="201994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25147</xdr:rowOff>
    </xdr:from>
    <xdr:ext cx="469744" cy="259045"/>
    <xdr:sp macro="" textlink="">
      <xdr:nvSpPr>
        <xdr:cNvPr id="719" name="n_3aveValue【学校施設】&#10;一人当たり面積">
          <a:extLst>
            <a:ext uri="{FF2B5EF4-FFF2-40B4-BE49-F238E27FC236}">
              <a16:creationId xmlns:a16="http://schemas.microsoft.com/office/drawing/2014/main" id="{6544213F-5CBE-49E6-8F21-E694900E6E8E}"/>
            </a:ext>
          </a:extLst>
        </xdr:cNvPr>
        <xdr:cNvSpPr txBox="1"/>
      </xdr:nvSpPr>
      <xdr:spPr>
        <a:xfrm>
          <a:off x="19310427" y="108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28394</xdr:rowOff>
    </xdr:from>
    <xdr:ext cx="469744" cy="259045"/>
    <xdr:sp macro="" textlink="">
      <xdr:nvSpPr>
        <xdr:cNvPr id="720" name="n_4aveValue【学校施設】&#10;一人当たり面積">
          <a:extLst>
            <a:ext uri="{FF2B5EF4-FFF2-40B4-BE49-F238E27FC236}">
              <a16:creationId xmlns:a16="http://schemas.microsoft.com/office/drawing/2014/main" id="{960C7F52-5C24-44D6-A664-04B8998C1BC8}"/>
            </a:ext>
          </a:extLst>
        </xdr:cNvPr>
        <xdr:cNvSpPr txBox="1"/>
      </xdr:nvSpPr>
      <xdr:spPr>
        <a:xfrm>
          <a:off x="18421427" y="108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11685</xdr:rowOff>
    </xdr:from>
    <xdr:ext cx="469744" cy="259045"/>
    <xdr:sp macro="" textlink="">
      <xdr:nvSpPr>
        <xdr:cNvPr id="721" name="n_1mainValue【学校施設】&#10;一人当たり面積">
          <a:extLst>
            <a:ext uri="{FF2B5EF4-FFF2-40B4-BE49-F238E27FC236}">
              <a16:creationId xmlns:a16="http://schemas.microsoft.com/office/drawing/2014/main" id="{2157DD91-F6AC-4881-A52C-A9901C338A7E}"/>
            </a:ext>
          </a:extLst>
        </xdr:cNvPr>
        <xdr:cNvSpPr txBox="1"/>
      </xdr:nvSpPr>
      <xdr:spPr>
        <a:xfrm>
          <a:off x="21075727" y="10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18224</xdr:rowOff>
    </xdr:from>
    <xdr:ext cx="469744" cy="259045"/>
    <xdr:sp macro="" textlink="">
      <xdr:nvSpPr>
        <xdr:cNvPr id="722" name="n_2mainValue【学校施設】&#10;一人当たり面積">
          <a:extLst>
            <a:ext uri="{FF2B5EF4-FFF2-40B4-BE49-F238E27FC236}">
              <a16:creationId xmlns:a16="http://schemas.microsoft.com/office/drawing/2014/main" id="{F3393E80-FADC-4F7E-B481-1C0F17E6A626}"/>
            </a:ext>
          </a:extLst>
        </xdr:cNvPr>
        <xdr:cNvSpPr txBox="1"/>
      </xdr:nvSpPr>
      <xdr:spPr>
        <a:xfrm>
          <a:off x="20199427" y="104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25082</xdr:rowOff>
    </xdr:from>
    <xdr:ext cx="469744" cy="259045"/>
    <xdr:sp macro="" textlink="">
      <xdr:nvSpPr>
        <xdr:cNvPr id="723" name="n_3mainValue【学校施設】&#10;一人当たり面積">
          <a:extLst>
            <a:ext uri="{FF2B5EF4-FFF2-40B4-BE49-F238E27FC236}">
              <a16:creationId xmlns:a16="http://schemas.microsoft.com/office/drawing/2014/main" id="{D18C7972-4811-4C43-9536-5A5DC887FC1E}"/>
            </a:ext>
          </a:extLst>
        </xdr:cNvPr>
        <xdr:cNvSpPr txBox="1"/>
      </xdr:nvSpPr>
      <xdr:spPr>
        <a:xfrm>
          <a:off x="19310427" y="1048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31894</xdr:rowOff>
    </xdr:from>
    <xdr:ext cx="469744" cy="259045"/>
    <xdr:sp macro="" textlink="">
      <xdr:nvSpPr>
        <xdr:cNvPr id="724" name="n_4mainValue【学校施設】&#10;一人当たり面積">
          <a:extLst>
            <a:ext uri="{FF2B5EF4-FFF2-40B4-BE49-F238E27FC236}">
              <a16:creationId xmlns:a16="http://schemas.microsoft.com/office/drawing/2014/main" id="{26C7051F-A3D1-4AB8-97A2-547D91BA506E}"/>
            </a:ext>
          </a:extLst>
        </xdr:cNvPr>
        <xdr:cNvSpPr txBox="1"/>
      </xdr:nvSpPr>
      <xdr:spPr>
        <a:xfrm>
          <a:off x="18421427" y="1049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56C17035-8645-4ACB-A8CD-AF9D8F95A8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D2461DE9-76A9-4FD6-8EE4-A491D2069E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27CA5EB5-8C31-4A0F-A06F-2242E3B6D9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CD3783D4-D099-432E-A06E-40BA60739C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A0172381-7257-465E-9C68-D1EFBE927E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F5A97205-8A88-47AC-8492-F2443FD2C6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D4EBA48A-2D24-4E1F-97B0-505CF03636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7AA44B32-491F-4D37-A2B9-7E45AC8C158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id="{A38CCF5C-9956-49B5-9047-973340D250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id="{4187CC21-367A-4D10-BAA1-7FC119AA083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id="{F323E8E6-C49E-40CD-BAEA-A1D2C5D3C1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id="{EED15CDA-3D52-4FFA-B7FD-184F21E6A8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id="{A415D013-8B2B-4A20-8228-A60FE96168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id="{6A3615EA-3B0A-41DD-8EB1-13286F5BAAD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id="{6A331264-57B8-4E9A-B309-79465FD7DE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id="{46D7C0A2-AF93-4904-983E-565ADE5E617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40AE75F2-FAB4-43D5-93C0-018AF5BAF0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55D0306B-5DD3-4527-96A6-6CAAB1A87B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2F0EACDC-FB20-46AE-8473-EB92855B46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738D82-EC2F-4B47-A3C0-31789CFF54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87F0C650-84B9-4E0B-9081-6ECB20CAE3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CC03F825-05ED-4A19-AE0D-D0880A913D3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E7FC3AA2-8B1B-45B8-925B-B5495C8830A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37618394-4EE9-43CF-A63C-5AE5492C8D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81227956-3DAD-4708-B15E-DB37DC0586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816C9ED2-C2AA-4C59-9C76-47BA2D7196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A04DA932-0D79-4411-B0BF-6CBE70EF3D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D191A471-8423-43B3-8077-147A8E4A094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F2C85327-A268-4C3F-9351-C47D8FB0C99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6900E804-3BA1-4E76-8652-7CDB4DEA0E2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8F39035D-DACA-4A74-AA05-4E21F671B49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4B95B73B-7B80-48A6-AB0C-ED0EA2F4751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7DEC68A1-5EE1-4827-B686-A07D97851AA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6BF944E6-8A3E-490F-B547-7DF6E0BE6FC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545992C-A40A-4FDB-862B-0256CA53741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A4FCBEDD-7D77-43AD-ACBD-E18A3684ABA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3F5E578F-AE19-44DA-BF02-53D0A350950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1CB9DE00-154D-434A-83DB-228A71E1380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BD6D1C77-6FD7-4363-9F3E-36520F3C1DA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F9288377-651D-4692-8D9A-FDA8478008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6EC24AF0-CB4C-4CFB-87E0-5E5475F0E5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0650A8CB-7A9D-423E-BF38-1E3806EEBEDB}"/>
            </a:ext>
          </a:extLst>
        </xdr:cNvPr>
        <xdr:cNvCxnSpPr/>
      </xdr:nvCxnSpPr>
      <xdr:spPr>
        <a:xfrm flipV="1">
          <a:off x="16318864"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C6A2ED26-9680-45FD-8410-EDAE15DC05A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664D24A0-5AE7-4DC4-AF01-985C4285886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69" name="【公民館】&#10;有形固定資産減価償却率最大値テキスト">
          <a:extLst>
            <a:ext uri="{FF2B5EF4-FFF2-40B4-BE49-F238E27FC236}">
              <a16:creationId xmlns:a16="http://schemas.microsoft.com/office/drawing/2014/main" id="{889BBD2F-68FB-4896-97F2-0A34B4C87F1D}"/>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70" name="直線コネクタ 769">
          <a:extLst>
            <a:ext uri="{FF2B5EF4-FFF2-40B4-BE49-F238E27FC236}">
              <a16:creationId xmlns:a16="http://schemas.microsoft.com/office/drawing/2014/main" id="{5E801DA8-EF42-464E-AC3C-BCC118C53FA9}"/>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142983</xdr:rowOff>
    </xdr:from>
    <xdr:ext cx="405111" cy="259045"/>
    <xdr:sp macro="" textlink="">
      <xdr:nvSpPr>
        <xdr:cNvPr id="771" name="【公民館】&#10;有形固定資産減価償却率平均値テキスト">
          <a:extLst>
            <a:ext uri="{FF2B5EF4-FFF2-40B4-BE49-F238E27FC236}">
              <a16:creationId xmlns:a16="http://schemas.microsoft.com/office/drawing/2014/main" id="{DC11D4CF-43AD-4FAC-83CE-D5DC57256869}"/>
            </a:ext>
          </a:extLst>
        </xdr:cNvPr>
        <xdr:cNvSpPr txBox="1"/>
      </xdr:nvSpPr>
      <xdr:spPr>
        <a:xfrm>
          <a:off x="16357600" y="1797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772" name="フローチャート: 判断 771">
          <a:extLst>
            <a:ext uri="{FF2B5EF4-FFF2-40B4-BE49-F238E27FC236}">
              <a16:creationId xmlns:a16="http://schemas.microsoft.com/office/drawing/2014/main" id="{162F0D99-43DB-4E4B-80E7-1ABE1DB24F3C}"/>
            </a:ext>
          </a:extLst>
        </xdr:cNvPr>
        <xdr:cNvSpPr/>
      </xdr:nvSpPr>
      <xdr:spPr>
        <a:xfrm>
          <a:off x="16268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90714</xdr:rowOff>
    </xdr:from>
    <xdr:to>
      <xdr:col>81</xdr:col>
      <xdr:colOff>101600</xdr:colOff>
      <xdr:row>106</xdr:row>
      <xdr:rowOff>20864</xdr:rowOff>
    </xdr:to>
    <xdr:sp macro="" textlink="">
      <xdr:nvSpPr>
        <xdr:cNvPr id="773" name="フローチャート: 判断 772">
          <a:extLst>
            <a:ext uri="{FF2B5EF4-FFF2-40B4-BE49-F238E27FC236}">
              <a16:creationId xmlns:a16="http://schemas.microsoft.com/office/drawing/2014/main" id="{B16CB7B5-313A-46FE-85C7-E34F800212FF}"/>
            </a:ext>
          </a:extLst>
        </xdr:cNvPr>
        <xdr:cNvSpPr/>
      </xdr:nvSpPr>
      <xdr:spPr>
        <a:xfrm>
          <a:off x="15430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774" name="フローチャート: 判断 773">
          <a:extLst>
            <a:ext uri="{FF2B5EF4-FFF2-40B4-BE49-F238E27FC236}">
              <a16:creationId xmlns:a16="http://schemas.microsoft.com/office/drawing/2014/main" id="{75C7121B-51F8-4F59-ADAE-FF16ECC74B1F}"/>
            </a:ext>
          </a:extLst>
        </xdr:cNvPr>
        <xdr:cNvSpPr/>
      </xdr:nvSpPr>
      <xdr:spPr>
        <a:xfrm>
          <a:off x="14541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775" name="フローチャート: 判断 774">
          <a:extLst>
            <a:ext uri="{FF2B5EF4-FFF2-40B4-BE49-F238E27FC236}">
              <a16:creationId xmlns:a16="http://schemas.microsoft.com/office/drawing/2014/main" id="{685FF9D4-570E-4333-8B4C-0D98F9E11870}"/>
            </a:ext>
          </a:extLst>
        </xdr:cNvPr>
        <xdr:cNvSpPr/>
      </xdr:nvSpPr>
      <xdr:spPr>
        <a:xfrm>
          <a:off x="1365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113574</xdr:rowOff>
    </xdr:from>
    <xdr:to>
      <xdr:col>67</xdr:col>
      <xdr:colOff>101600</xdr:colOff>
      <xdr:row>106</xdr:row>
      <xdr:rowOff>43724</xdr:rowOff>
    </xdr:to>
    <xdr:sp macro="" textlink="">
      <xdr:nvSpPr>
        <xdr:cNvPr id="776" name="フローチャート: 判断 775">
          <a:extLst>
            <a:ext uri="{FF2B5EF4-FFF2-40B4-BE49-F238E27FC236}">
              <a16:creationId xmlns:a16="http://schemas.microsoft.com/office/drawing/2014/main" id="{EE4349C7-D542-467C-AB6C-E0F80DB9764A}"/>
            </a:ext>
          </a:extLst>
        </xdr:cNvPr>
        <xdr:cNvSpPr/>
      </xdr:nvSpPr>
      <xdr:spPr>
        <a:xfrm>
          <a:off x="12763500" y="1811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E3AB5ED-7D34-4489-AD68-380F215E0F1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3371164-CA31-4C12-98C5-796C1CFBCA8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2B96000-6C7F-425C-9B1B-925B440D369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D0938D9-B733-447C-9554-51E0893318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D5D053F-35A1-4FE9-81B8-BB71FCB228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2" name="楕円 781">
          <a:extLst>
            <a:ext uri="{FF2B5EF4-FFF2-40B4-BE49-F238E27FC236}">
              <a16:creationId xmlns:a16="http://schemas.microsoft.com/office/drawing/2014/main" id="{A1952C98-60DF-4052-9047-69196FA6D592}"/>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3" name="【公民館】&#10;有形固定資産減価償却率該当値テキスト">
          <a:extLst>
            <a:ext uri="{FF2B5EF4-FFF2-40B4-BE49-F238E27FC236}">
              <a16:creationId xmlns:a16="http://schemas.microsoft.com/office/drawing/2014/main" id="{EFC180A3-60FC-43CE-A275-5BEEC66C216F}"/>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4" name="楕円 783">
          <a:extLst>
            <a:ext uri="{FF2B5EF4-FFF2-40B4-BE49-F238E27FC236}">
              <a16:creationId xmlns:a16="http://schemas.microsoft.com/office/drawing/2014/main" id="{EC8A125B-80F5-48F0-94FC-E3D4B303D520}"/>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5" name="直線コネクタ 784">
          <a:extLst>
            <a:ext uri="{FF2B5EF4-FFF2-40B4-BE49-F238E27FC236}">
              <a16:creationId xmlns:a16="http://schemas.microsoft.com/office/drawing/2014/main" id="{E98D472A-44A4-48EC-A999-DD563B831D36}"/>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6" name="楕円 785">
          <a:extLst>
            <a:ext uri="{FF2B5EF4-FFF2-40B4-BE49-F238E27FC236}">
              <a16:creationId xmlns:a16="http://schemas.microsoft.com/office/drawing/2014/main" id="{27CB6C71-048F-420E-86AC-0B448EDAB621}"/>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87" name="直線コネクタ 786">
          <a:extLst>
            <a:ext uri="{FF2B5EF4-FFF2-40B4-BE49-F238E27FC236}">
              <a16:creationId xmlns:a16="http://schemas.microsoft.com/office/drawing/2014/main" id="{A2058D9D-51CE-4055-9D89-371EDE979A86}"/>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8" name="楕円 787">
          <a:extLst>
            <a:ext uri="{FF2B5EF4-FFF2-40B4-BE49-F238E27FC236}">
              <a16:creationId xmlns:a16="http://schemas.microsoft.com/office/drawing/2014/main" id="{CA0AB634-A477-4C3F-A23F-79DF83C42E8E}"/>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9" name="直線コネクタ 788">
          <a:extLst>
            <a:ext uri="{FF2B5EF4-FFF2-40B4-BE49-F238E27FC236}">
              <a16:creationId xmlns:a16="http://schemas.microsoft.com/office/drawing/2014/main" id="{6C7183CA-AF7E-41D5-9540-3025D00F8975}"/>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90" name="楕円 789">
          <a:extLst>
            <a:ext uri="{FF2B5EF4-FFF2-40B4-BE49-F238E27FC236}">
              <a16:creationId xmlns:a16="http://schemas.microsoft.com/office/drawing/2014/main" id="{E1B8DB0C-264E-4D8F-A9B7-D8A30507A397}"/>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91" name="直線コネクタ 790">
          <a:extLst>
            <a:ext uri="{FF2B5EF4-FFF2-40B4-BE49-F238E27FC236}">
              <a16:creationId xmlns:a16="http://schemas.microsoft.com/office/drawing/2014/main" id="{45643351-C182-4BCF-8C6B-3F968F7E87E8}"/>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37391</xdr:rowOff>
    </xdr:from>
    <xdr:ext cx="405111" cy="259045"/>
    <xdr:sp macro="" textlink="">
      <xdr:nvSpPr>
        <xdr:cNvPr id="792" name="n_1aveValue【公民館】&#10;有形固定資産減価償却率">
          <a:extLst>
            <a:ext uri="{FF2B5EF4-FFF2-40B4-BE49-F238E27FC236}">
              <a16:creationId xmlns:a16="http://schemas.microsoft.com/office/drawing/2014/main" id="{802A58C3-F686-4631-A897-7F984A4344E7}"/>
            </a:ext>
          </a:extLst>
        </xdr:cNvPr>
        <xdr:cNvSpPr txBox="1"/>
      </xdr:nvSpPr>
      <xdr:spPr>
        <a:xfrm>
          <a:off x="152660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14532</xdr:rowOff>
    </xdr:from>
    <xdr:ext cx="405111" cy="259045"/>
    <xdr:sp macro="" textlink="">
      <xdr:nvSpPr>
        <xdr:cNvPr id="793" name="n_2aveValue【公民館】&#10;有形固定資産減価償却率">
          <a:extLst>
            <a:ext uri="{FF2B5EF4-FFF2-40B4-BE49-F238E27FC236}">
              <a16:creationId xmlns:a16="http://schemas.microsoft.com/office/drawing/2014/main" id="{1EFB3DF6-23AD-49D0-958A-8521ED179200}"/>
            </a:ext>
          </a:extLst>
        </xdr:cNvPr>
        <xdr:cNvSpPr txBox="1"/>
      </xdr:nvSpPr>
      <xdr:spPr>
        <a:xfrm>
          <a:off x="14389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39025</xdr:rowOff>
    </xdr:from>
    <xdr:ext cx="405111" cy="259045"/>
    <xdr:sp macro="" textlink="">
      <xdr:nvSpPr>
        <xdr:cNvPr id="794" name="n_3aveValue【公民館】&#10;有形固定資産減価償却率">
          <a:extLst>
            <a:ext uri="{FF2B5EF4-FFF2-40B4-BE49-F238E27FC236}">
              <a16:creationId xmlns:a16="http://schemas.microsoft.com/office/drawing/2014/main" id="{EDDB1D65-ADD5-4B30-88F0-38ECD60F1B67}"/>
            </a:ext>
          </a:extLst>
        </xdr:cNvPr>
        <xdr:cNvSpPr txBox="1"/>
      </xdr:nvSpPr>
      <xdr:spPr>
        <a:xfrm>
          <a:off x="13500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60251</xdr:rowOff>
    </xdr:from>
    <xdr:ext cx="405111" cy="259045"/>
    <xdr:sp macro="" textlink="">
      <xdr:nvSpPr>
        <xdr:cNvPr id="795" name="n_4aveValue【公民館】&#10;有形固定資産減価償却率">
          <a:extLst>
            <a:ext uri="{FF2B5EF4-FFF2-40B4-BE49-F238E27FC236}">
              <a16:creationId xmlns:a16="http://schemas.microsoft.com/office/drawing/2014/main" id="{3B3266C0-DC2B-4837-8393-2C6F16B21455}"/>
            </a:ext>
          </a:extLst>
        </xdr:cNvPr>
        <xdr:cNvSpPr txBox="1"/>
      </xdr:nvSpPr>
      <xdr:spPr>
        <a:xfrm>
          <a:off x="12611744" y="178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6" name="n_1mainValue【公民館】&#10;有形固定資産減価償却率">
          <a:extLst>
            <a:ext uri="{FF2B5EF4-FFF2-40B4-BE49-F238E27FC236}">
              <a16:creationId xmlns:a16="http://schemas.microsoft.com/office/drawing/2014/main" id="{B7947D8B-AE08-4B5C-9DD6-2A9C7EC3749B}"/>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7" name="n_2mainValue【公民館】&#10;有形固定資産減価償却率">
          <a:extLst>
            <a:ext uri="{FF2B5EF4-FFF2-40B4-BE49-F238E27FC236}">
              <a16:creationId xmlns:a16="http://schemas.microsoft.com/office/drawing/2014/main" id="{EE806877-47B1-4498-A115-6A19C3D84F44}"/>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8" name="n_3mainValue【公民館】&#10;有形固定資産減価償却率">
          <a:extLst>
            <a:ext uri="{FF2B5EF4-FFF2-40B4-BE49-F238E27FC236}">
              <a16:creationId xmlns:a16="http://schemas.microsoft.com/office/drawing/2014/main" id="{41574439-5C0A-4745-BCFC-44BBFFB428E7}"/>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9" name="n_4mainValue【公民館】&#10;有形固定資産減価償却率">
          <a:extLst>
            <a:ext uri="{FF2B5EF4-FFF2-40B4-BE49-F238E27FC236}">
              <a16:creationId xmlns:a16="http://schemas.microsoft.com/office/drawing/2014/main" id="{64601E2E-C4E9-4445-A180-11AD9A5ACDB2}"/>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42D4D9F0-4AD3-4E97-8846-49656BA2E8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2C3070F0-944D-4240-A86D-A0651F1B458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581F1C50-8922-4BE8-8605-08D700B985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1C99BD15-5A86-4D88-A0D6-84422B92A7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4F43F170-3F64-4EF6-A578-B2759CB7B1C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8C764C86-C952-494C-B743-EC825D6769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48667664-A9D4-48FF-9AE6-695C7539DD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97BA9C4C-814F-43F1-8578-925EDDF7797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F6FA3A02-874C-42C7-AFD6-29E2C46F52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F9469EDE-56F9-487C-80DE-59FDDD27E6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CC021783-0161-4E85-976F-948A49F5494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8CA0DCA0-EE51-4DE9-A4BC-F891176985D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04898879-A519-4D8E-9267-141767DD194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F1979328-7332-49EA-BC2C-8BC39338387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BB749FAE-738B-464B-A776-562D724EC58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5" name="テキスト ボックス 814">
          <a:extLst>
            <a:ext uri="{FF2B5EF4-FFF2-40B4-BE49-F238E27FC236}">
              <a16:creationId xmlns:a16="http://schemas.microsoft.com/office/drawing/2014/main" id="{EA173263-7C5C-4CC8-BC88-FFE2E4C26EB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1A18A493-1AE1-4F92-AED1-644995D452C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7" name="テキスト ボックス 816">
          <a:extLst>
            <a:ext uri="{FF2B5EF4-FFF2-40B4-BE49-F238E27FC236}">
              <a16:creationId xmlns:a16="http://schemas.microsoft.com/office/drawing/2014/main" id="{9F44261D-4DDB-4296-A619-06E6B9198EDE}"/>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527F34A0-B68C-45BE-ABAD-8A618E44F12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9" name="テキスト ボックス 818">
          <a:extLst>
            <a:ext uri="{FF2B5EF4-FFF2-40B4-BE49-F238E27FC236}">
              <a16:creationId xmlns:a16="http://schemas.microsoft.com/office/drawing/2014/main" id="{EDF9B770-CBE1-4FD2-A080-E32CF3616F3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7BD29ABA-4FCD-4278-BEAF-46ADC967AD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1" name="テキスト ボックス 820">
          <a:extLst>
            <a:ext uri="{FF2B5EF4-FFF2-40B4-BE49-F238E27FC236}">
              <a16:creationId xmlns:a16="http://schemas.microsoft.com/office/drawing/2014/main" id="{D5381676-0F56-4610-91C0-63ECBFD88A2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E1EA784E-AD9C-47A1-91C3-BFC1F20690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136550</xdr:rowOff>
    </xdr:from>
    <xdr:to>
      <xdr:col>116</xdr:col>
      <xdr:colOff>62864</xdr:colOff>
      <xdr:row>108</xdr:row>
      <xdr:rowOff>150952</xdr:rowOff>
    </xdr:to>
    <xdr:cxnSp macro="">
      <xdr:nvCxnSpPr>
        <xdr:cNvPr id="823" name="直線コネクタ 822">
          <a:extLst>
            <a:ext uri="{FF2B5EF4-FFF2-40B4-BE49-F238E27FC236}">
              <a16:creationId xmlns:a16="http://schemas.microsoft.com/office/drawing/2014/main" id="{F9AC32E3-EFEE-4DD4-926A-FCADB9E35C1B}"/>
            </a:ext>
          </a:extLst>
        </xdr:cNvPr>
        <xdr:cNvCxnSpPr/>
      </xdr:nvCxnSpPr>
      <xdr:spPr>
        <a:xfrm flipV="1">
          <a:off x="22160864" y="17281550"/>
          <a:ext cx="0" cy="138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824" name="【公民館】&#10;一人当たり面積最小値テキスト">
          <a:extLst>
            <a:ext uri="{FF2B5EF4-FFF2-40B4-BE49-F238E27FC236}">
              <a16:creationId xmlns:a16="http://schemas.microsoft.com/office/drawing/2014/main" id="{165EE880-4E2B-4DDB-9B95-CB9BF3AA9788}"/>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825" name="直線コネクタ 824">
          <a:extLst>
            <a:ext uri="{FF2B5EF4-FFF2-40B4-BE49-F238E27FC236}">
              <a16:creationId xmlns:a16="http://schemas.microsoft.com/office/drawing/2014/main" id="{9F5AA4FE-73AD-43D4-92C5-1CB9D5FBEAF0}"/>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83227</xdr:rowOff>
    </xdr:from>
    <xdr:ext cx="534377" cy="259045"/>
    <xdr:sp macro="" textlink="">
      <xdr:nvSpPr>
        <xdr:cNvPr id="826" name="【公民館】&#10;一人当たり面積最大値テキスト">
          <a:extLst>
            <a:ext uri="{FF2B5EF4-FFF2-40B4-BE49-F238E27FC236}">
              <a16:creationId xmlns:a16="http://schemas.microsoft.com/office/drawing/2014/main" id="{99309206-C4B0-4AC7-9995-0B02C5D44A18}"/>
            </a:ext>
          </a:extLst>
        </xdr:cNvPr>
        <xdr:cNvSpPr txBox="1"/>
      </xdr:nvSpPr>
      <xdr:spPr>
        <a:xfrm>
          <a:off x="22199600" y="1705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136550</xdr:rowOff>
    </xdr:from>
    <xdr:to>
      <xdr:col>116</xdr:col>
      <xdr:colOff>152400</xdr:colOff>
      <xdr:row>100</xdr:row>
      <xdr:rowOff>136550</xdr:rowOff>
    </xdr:to>
    <xdr:cxnSp macro="">
      <xdr:nvCxnSpPr>
        <xdr:cNvPr id="827" name="直線コネクタ 826">
          <a:extLst>
            <a:ext uri="{FF2B5EF4-FFF2-40B4-BE49-F238E27FC236}">
              <a16:creationId xmlns:a16="http://schemas.microsoft.com/office/drawing/2014/main" id="{B4625768-7C34-490F-907B-9B7D8A99CC57}"/>
            </a:ext>
          </a:extLst>
        </xdr:cNvPr>
        <xdr:cNvCxnSpPr/>
      </xdr:nvCxnSpPr>
      <xdr:spPr>
        <a:xfrm>
          <a:off x="22072600" y="1728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170933</xdr:rowOff>
    </xdr:from>
    <xdr:ext cx="469744" cy="259045"/>
    <xdr:sp macro="" textlink="">
      <xdr:nvSpPr>
        <xdr:cNvPr id="828" name="【公民館】&#10;一人当たり面積平均値テキスト">
          <a:extLst>
            <a:ext uri="{FF2B5EF4-FFF2-40B4-BE49-F238E27FC236}">
              <a16:creationId xmlns:a16="http://schemas.microsoft.com/office/drawing/2014/main" id="{7EF6E41A-3832-4B38-893B-118A19ABC509}"/>
            </a:ext>
          </a:extLst>
        </xdr:cNvPr>
        <xdr:cNvSpPr txBox="1"/>
      </xdr:nvSpPr>
      <xdr:spPr>
        <a:xfrm>
          <a:off x="22199600" y="18516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21056</xdr:rowOff>
    </xdr:from>
    <xdr:to>
      <xdr:col>116</xdr:col>
      <xdr:colOff>114300</xdr:colOff>
      <xdr:row>108</xdr:row>
      <xdr:rowOff>122656</xdr:rowOff>
    </xdr:to>
    <xdr:sp macro="" textlink="">
      <xdr:nvSpPr>
        <xdr:cNvPr id="829" name="フローチャート: 判断 828">
          <a:extLst>
            <a:ext uri="{FF2B5EF4-FFF2-40B4-BE49-F238E27FC236}">
              <a16:creationId xmlns:a16="http://schemas.microsoft.com/office/drawing/2014/main" id="{6A48DAD3-98A4-418B-85C0-EA67516CCF36}"/>
            </a:ext>
          </a:extLst>
        </xdr:cNvPr>
        <xdr:cNvSpPr/>
      </xdr:nvSpPr>
      <xdr:spPr>
        <a:xfrm>
          <a:off x="22110700" y="185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24791</xdr:rowOff>
    </xdr:from>
    <xdr:to>
      <xdr:col>112</xdr:col>
      <xdr:colOff>38100</xdr:colOff>
      <xdr:row>108</xdr:row>
      <xdr:rowOff>126391</xdr:rowOff>
    </xdr:to>
    <xdr:sp macro="" textlink="">
      <xdr:nvSpPr>
        <xdr:cNvPr id="830" name="フローチャート: 判断 829">
          <a:extLst>
            <a:ext uri="{FF2B5EF4-FFF2-40B4-BE49-F238E27FC236}">
              <a16:creationId xmlns:a16="http://schemas.microsoft.com/office/drawing/2014/main" id="{191B0657-FC10-478C-8000-C0FA258569ED}"/>
            </a:ext>
          </a:extLst>
        </xdr:cNvPr>
        <xdr:cNvSpPr/>
      </xdr:nvSpPr>
      <xdr:spPr>
        <a:xfrm>
          <a:off x="21272500" y="185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30048</xdr:rowOff>
    </xdr:from>
    <xdr:to>
      <xdr:col>107</xdr:col>
      <xdr:colOff>101600</xdr:colOff>
      <xdr:row>108</xdr:row>
      <xdr:rowOff>131648</xdr:rowOff>
    </xdr:to>
    <xdr:sp macro="" textlink="">
      <xdr:nvSpPr>
        <xdr:cNvPr id="831" name="フローチャート: 判断 830">
          <a:extLst>
            <a:ext uri="{FF2B5EF4-FFF2-40B4-BE49-F238E27FC236}">
              <a16:creationId xmlns:a16="http://schemas.microsoft.com/office/drawing/2014/main" id="{6874B7C1-3790-4CD4-8627-5A105ABA226B}"/>
            </a:ext>
          </a:extLst>
        </xdr:cNvPr>
        <xdr:cNvSpPr/>
      </xdr:nvSpPr>
      <xdr:spPr>
        <a:xfrm>
          <a:off x="20383500" y="185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27381</xdr:rowOff>
    </xdr:from>
    <xdr:to>
      <xdr:col>102</xdr:col>
      <xdr:colOff>165100</xdr:colOff>
      <xdr:row>108</xdr:row>
      <xdr:rowOff>128981</xdr:rowOff>
    </xdr:to>
    <xdr:sp macro="" textlink="">
      <xdr:nvSpPr>
        <xdr:cNvPr id="832" name="フローチャート: 判断 831">
          <a:extLst>
            <a:ext uri="{FF2B5EF4-FFF2-40B4-BE49-F238E27FC236}">
              <a16:creationId xmlns:a16="http://schemas.microsoft.com/office/drawing/2014/main" id="{1D50EAD9-A2C1-42D3-8251-D71CE4764D4E}"/>
            </a:ext>
          </a:extLst>
        </xdr:cNvPr>
        <xdr:cNvSpPr/>
      </xdr:nvSpPr>
      <xdr:spPr>
        <a:xfrm>
          <a:off x="19494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26848</xdr:rowOff>
    </xdr:from>
    <xdr:to>
      <xdr:col>98</xdr:col>
      <xdr:colOff>38100</xdr:colOff>
      <xdr:row>108</xdr:row>
      <xdr:rowOff>128448</xdr:rowOff>
    </xdr:to>
    <xdr:sp macro="" textlink="">
      <xdr:nvSpPr>
        <xdr:cNvPr id="833" name="フローチャート: 判断 832">
          <a:extLst>
            <a:ext uri="{FF2B5EF4-FFF2-40B4-BE49-F238E27FC236}">
              <a16:creationId xmlns:a16="http://schemas.microsoft.com/office/drawing/2014/main" id="{3FCB1942-14A8-4C9B-B71F-6A7910D84C8C}"/>
            </a:ext>
          </a:extLst>
        </xdr:cNvPr>
        <xdr:cNvSpPr/>
      </xdr:nvSpPr>
      <xdr:spPr>
        <a:xfrm>
          <a:off x="18605500" y="1854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9457B59-3798-4611-A128-AAC56649B9C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EBD0EEC-D017-4264-A84D-91BA8EA044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D3BA999-CB06-4A1E-A122-99B39710E06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E9AD4A8-04AF-40C1-B5B7-37FFBC2F9D6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951D978-2378-4B3A-AC58-299FBE3A0D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161037</xdr:rowOff>
    </xdr:from>
    <xdr:to>
      <xdr:col>116</xdr:col>
      <xdr:colOff>114300</xdr:colOff>
      <xdr:row>108</xdr:row>
      <xdr:rowOff>91187</xdr:rowOff>
    </xdr:to>
    <xdr:sp macro="" textlink="">
      <xdr:nvSpPr>
        <xdr:cNvPr id="839" name="楕円 838">
          <a:extLst>
            <a:ext uri="{FF2B5EF4-FFF2-40B4-BE49-F238E27FC236}">
              <a16:creationId xmlns:a16="http://schemas.microsoft.com/office/drawing/2014/main" id="{ED5104CA-1B26-4E16-9CB6-9CFE8CB3E6C6}"/>
            </a:ext>
          </a:extLst>
        </xdr:cNvPr>
        <xdr:cNvSpPr/>
      </xdr:nvSpPr>
      <xdr:spPr>
        <a:xfrm>
          <a:off x="22110700" y="185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120414</xdr:rowOff>
    </xdr:from>
    <xdr:ext cx="469744" cy="259045"/>
    <xdr:sp macro="" textlink="">
      <xdr:nvSpPr>
        <xdr:cNvPr id="840" name="【公民館】&#10;一人当たり面積該当値テキスト">
          <a:extLst>
            <a:ext uri="{FF2B5EF4-FFF2-40B4-BE49-F238E27FC236}">
              <a16:creationId xmlns:a16="http://schemas.microsoft.com/office/drawing/2014/main" id="{12A7E173-A9BA-4525-8C24-0D71D5EFB4B6}"/>
            </a:ext>
          </a:extLst>
        </xdr:cNvPr>
        <xdr:cNvSpPr txBox="1"/>
      </xdr:nvSpPr>
      <xdr:spPr>
        <a:xfrm>
          <a:off x="22199600"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165760</xdr:rowOff>
    </xdr:from>
    <xdr:to>
      <xdr:col>112</xdr:col>
      <xdr:colOff>38100</xdr:colOff>
      <xdr:row>108</xdr:row>
      <xdr:rowOff>95910</xdr:rowOff>
    </xdr:to>
    <xdr:sp macro="" textlink="">
      <xdr:nvSpPr>
        <xdr:cNvPr id="841" name="楕円 840">
          <a:extLst>
            <a:ext uri="{FF2B5EF4-FFF2-40B4-BE49-F238E27FC236}">
              <a16:creationId xmlns:a16="http://schemas.microsoft.com/office/drawing/2014/main" id="{4107703B-E2A0-4C69-AB3E-1127F6F74673}"/>
            </a:ext>
          </a:extLst>
        </xdr:cNvPr>
        <xdr:cNvSpPr/>
      </xdr:nvSpPr>
      <xdr:spPr>
        <a:xfrm>
          <a:off x="21272500" y="185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40387</xdr:rowOff>
    </xdr:from>
    <xdr:to>
      <xdr:col>116</xdr:col>
      <xdr:colOff>63500</xdr:colOff>
      <xdr:row>108</xdr:row>
      <xdr:rowOff>45110</xdr:rowOff>
    </xdr:to>
    <xdr:cxnSp macro="">
      <xdr:nvCxnSpPr>
        <xdr:cNvPr id="842" name="直線コネクタ 841">
          <a:extLst>
            <a:ext uri="{FF2B5EF4-FFF2-40B4-BE49-F238E27FC236}">
              <a16:creationId xmlns:a16="http://schemas.microsoft.com/office/drawing/2014/main" id="{64375DCB-8833-4282-9CF9-9555B773EFE6}"/>
            </a:ext>
          </a:extLst>
        </xdr:cNvPr>
        <xdr:cNvCxnSpPr/>
      </xdr:nvCxnSpPr>
      <xdr:spPr>
        <a:xfrm flipV="1">
          <a:off x="21323300" y="18556987"/>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168884</xdr:rowOff>
    </xdr:from>
    <xdr:to>
      <xdr:col>107</xdr:col>
      <xdr:colOff>101600</xdr:colOff>
      <xdr:row>108</xdr:row>
      <xdr:rowOff>99034</xdr:rowOff>
    </xdr:to>
    <xdr:sp macro="" textlink="">
      <xdr:nvSpPr>
        <xdr:cNvPr id="843" name="楕円 842">
          <a:extLst>
            <a:ext uri="{FF2B5EF4-FFF2-40B4-BE49-F238E27FC236}">
              <a16:creationId xmlns:a16="http://schemas.microsoft.com/office/drawing/2014/main" id="{122E2095-1FB6-4D67-B8E6-74B0C38DE40A}"/>
            </a:ext>
          </a:extLst>
        </xdr:cNvPr>
        <xdr:cNvSpPr/>
      </xdr:nvSpPr>
      <xdr:spPr>
        <a:xfrm>
          <a:off x="20383500" y="185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45110</xdr:rowOff>
    </xdr:from>
    <xdr:to>
      <xdr:col>111</xdr:col>
      <xdr:colOff>177800</xdr:colOff>
      <xdr:row>108</xdr:row>
      <xdr:rowOff>48234</xdr:rowOff>
    </xdr:to>
    <xdr:cxnSp macro="">
      <xdr:nvCxnSpPr>
        <xdr:cNvPr id="844" name="直線コネクタ 843">
          <a:extLst>
            <a:ext uri="{FF2B5EF4-FFF2-40B4-BE49-F238E27FC236}">
              <a16:creationId xmlns:a16="http://schemas.microsoft.com/office/drawing/2014/main" id="{3B38E07D-0786-4E94-9106-AA661EF7CE67}"/>
            </a:ext>
          </a:extLst>
        </xdr:cNvPr>
        <xdr:cNvCxnSpPr/>
      </xdr:nvCxnSpPr>
      <xdr:spPr>
        <a:xfrm flipV="1">
          <a:off x="20434300" y="1856171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636</xdr:rowOff>
    </xdr:from>
    <xdr:to>
      <xdr:col>102</xdr:col>
      <xdr:colOff>165100</xdr:colOff>
      <xdr:row>108</xdr:row>
      <xdr:rowOff>102236</xdr:rowOff>
    </xdr:to>
    <xdr:sp macro="" textlink="">
      <xdr:nvSpPr>
        <xdr:cNvPr id="845" name="楕円 844">
          <a:extLst>
            <a:ext uri="{FF2B5EF4-FFF2-40B4-BE49-F238E27FC236}">
              <a16:creationId xmlns:a16="http://schemas.microsoft.com/office/drawing/2014/main" id="{DB2589F5-1135-4119-BBA9-FB4507A88171}"/>
            </a:ext>
          </a:extLst>
        </xdr:cNvPr>
        <xdr:cNvSpPr/>
      </xdr:nvSpPr>
      <xdr:spPr>
        <a:xfrm>
          <a:off x="19494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48234</xdr:rowOff>
    </xdr:from>
    <xdr:to>
      <xdr:col>107</xdr:col>
      <xdr:colOff>50800</xdr:colOff>
      <xdr:row>108</xdr:row>
      <xdr:rowOff>51436</xdr:rowOff>
    </xdr:to>
    <xdr:cxnSp macro="">
      <xdr:nvCxnSpPr>
        <xdr:cNvPr id="846" name="直線コネクタ 845">
          <a:extLst>
            <a:ext uri="{FF2B5EF4-FFF2-40B4-BE49-F238E27FC236}">
              <a16:creationId xmlns:a16="http://schemas.microsoft.com/office/drawing/2014/main" id="{5A6478B6-5BDE-42BE-A45A-D6120F37D46D}"/>
            </a:ext>
          </a:extLst>
        </xdr:cNvPr>
        <xdr:cNvCxnSpPr/>
      </xdr:nvCxnSpPr>
      <xdr:spPr>
        <a:xfrm flipV="1">
          <a:off x="19545300" y="18564834"/>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3911</xdr:rowOff>
    </xdr:from>
    <xdr:to>
      <xdr:col>98</xdr:col>
      <xdr:colOff>38100</xdr:colOff>
      <xdr:row>108</xdr:row>
      <xdr:rowOff>105511</xdr:rowOff>
    </xdr:to>
    <xdr:sp macro="" textlink="">
      <xdr:nvSpPr>
        <xdr:cNvPr id="847" name="楕円 846">
          <a:extLst>
            <a:ext uri="{FF2B5EF4-FFF2-40B4-BE49-F238E27FC236}">
              <a16:creationId xmlns:a16="http://schemas.microsoft.com/office/drawing/2014/main" id="{AB5D6752-342F-4D4B-8400-A41F57187219}"/>
            </a:ext>
          </a:extLst>
        </xdr:cNvPr>
        <xdr:cNvSpPr/>
      </xdr:nvSpPr>
      <xdr:spPr>
        <a:xfrm>
          <a:off x="18605500" y="185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51436</xdr:rowOff>
    </xdr:from>
    <xdr:to>
      <xdr:col>102</xdr:col>
      <xdr:colOff>114300</xdr:colOff>
      <xdr:row>108</xdr:row>
      <xdr:rowOff>54711</xdr:rowOff>
    </xdr:to>
    <xdr:cxnSp macro="">
      <xdr:nvCxnSpPr>
        <xdr:cNvPr id="848" name="直線コネクタ 847">
          <a:extLst>
            <a:ext uri="{FF2B5EF4-FFF2-40B4-BE49-F238E27FC236}">
              <a16:creationId xmlns:a16="http://schemas.microsoft.com/office/drawing/2014/main" id="{4C4A5EC7-F2F1-431D-BF45-5D66655D0758}"/>
            </a:ext>
          </a:extLst>
        </xdr:cNvPr>
        <xdr:cNvCxnSpPr/>
      </xdr:nvCxnSpPr>
      <xdr:spPr>
        <a:xfrm flipV="1">
          <a:off x="18656300" y="18568036"/>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117518</xdr:rowOff>
    </xdr:from>
    <xdr:ext cx="469744" cy="259045"/>
    <xdr:sp macro="" textlink="">
      <xdr:nvSpPr>
        <xdr:cNvPr id="849" name="n_1aveValue【公民館】&#10;一人当たり面積">
          <a:extLst>
            <a:ext uri="{FF2B5EF4-FFF2-40B4-BE49-F238E27FC236}">
              <a16:creationId xmlns:a16="http://schemas.microsoft.com/office/drawing/2014/main" id="{07A55010-4FAF-432D-9B1D-CFD2373FD59B}"/>
            </a:ext>
          </a:extLst>
        </xdr:cNvPr>
        <xdr:cNvSpPr txBox="1"/>
      </xdr:nvSpPr>
      <xdr:spPr>
        <a:xfrm>
          <a:off x="21075727" y="1863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122775</xdr:rowOff>
    </xdr:from>
    <xdr:ext cx="469744" cy="259045"/>
    <xdr:sp macro="" textlink="">
      <xdr:nvSpPr>
        <xdr:cNvPr id="850" name="n_2aveValue【公民館】&#10;一人当たり面積">
          <a:extLst>
            <a:ext uri="{FF2B5EF4-FFF2-40B4-BE49-F238E27FC236}">
              <a16:creationId xmlns:a16="http://schemas.microsoft.com/office/drawing/2014/main" id="{DC79CCBA-5FD5-4A69-87B2-991C1F0F8DC7}"/>
            </a:ext>
          </a:extLst>
        </xdr:cNvPr>
        <xdr:cNvSpPr txBox="1"/>
      </xdr:nvSpPr>
      <xdr:spPr>
        <a:xfrm>
          <a:off x="20199427" y="186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120108</xdr:rowOff>
    </xdr:from>
    <xdr:ext cx="469744" cy="259045"/>
    <xdr:sp macro="" textlink="">
      <xdr:nvSpPr>
        <xdr:cNvPr id="851" name="n_3aveValue【公民館】&#10;一人当たり面積">
          <a:extLst>
            <a:ext uri="{FF2B5EF4-FFF2-40B4-BE49-F238E27FC236}">
              <a16:creationId xmlns:a16="http://schemas.microsoft.com/office/drawing/2014/main" id="{020EECC2-38F7-4DBD-B648-7FC5975E3AAC}"/>
            </a:ext>
          </a:extLst>
        </xdr:cNvPr>
        <xdr:cNvSpPr txBox="1"/>
      </xdr:nvSpPr>
      <xdr:spPr>
        <a:xfrm>
          <a:off x="19310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119575</xdr:rowOff>
    </xdr:from>
    <xdr:ext cx="469744" cy="259045"/>
    <xdr:sp macro="" textlink="">
      <xdr:nvSpPr>
        <xdr:cNvPr id="852" name="n_4aveValue【公民館】&#10;一人当たり面積">
          <a:extLst>
            <a:ext uri="{FF2B5EF4-FFF2-40B4-BE49-F238E27FC236}">
              <a16:creationId xmlns:a16="http://schemas.microsoft.com/office/drawing/2014/main" id="{57F57DA6-39DF-451B-9D5B-8E1818117902}"/>
            </a:ext>
          </a:extLst>
        </xdr:cNvPr>
        <xdr:cNvSpPr txBox="1"/>
      </xdr:nvSpPr>
      <xdr:spPr>
        <a:xfrm>
          <a:off x="18421427" y="186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112437</xdr:rowOff>
    </xdr:from>
    <xdr:ext cx="469744" cy="259045"/>
    <xdr:sp macro="" textlink="">
      <xdr:nvSpPr>
        <xdr:cNvPr id="853" name="n_1mainValue【公民館】&#10;一人当たり面積">
          <a:extLst>
            <a:ext uri="{FF2B5EF4-FFF2-40B4-BE49-F238E27FC236}">
              <a16:creationId xmlns:a16="http://schemas.microsoft.com/office/drawing/2014/main" id="{6C8403F3-C0E9-4B21-8950-587BF4058AB8}"/>
            </a:ext>
          </a:extLst>
        </xdr:cNvPr>
        <xdr:cNvSpPr txBox="1"/>
      </xdr:nvSpPr>
      <xdr:spPr>
        <a:xfrm>
          <a:off x="21075727" y="1828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115561</xdr:rowOff>
    </xdr:from>
    <xdr:ext cx="469744" cy="259045"/>
    <xdr:sp macro="" textlink="">
      <xdr:nvSpPr>
        <xdr:cNvPr id="854" name="n_2mainValue【公民館】&#10;一人当たり面積">
          <a:extLst>
            <a:ext uri="{FF2B5EF4-FFF2-40B4-BE49-F238E27FC236}">
              <a16:creationId xmlns:a16="http://schemas.microsoft.com/office/drawing/2014/main" id="{B39962C0-E04C-4381-A0DC-BF7853129A53}"/>
            </a:ext>
          </a:extLst>
        </xdr:cNvPr>
        <xdr:cNvSpPr txBox="1"/>
      </xdr:nvSpPr>
      <xdr:spPr>
        <a:xfrm>
          <a:off x="20199427" y="182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118763</xdr:rowOff>
    </xdr:from>
    <xdr:ext cx="469744" cy="259045"/>
    <xdr:sp macro="" textlink="">
      <xdr:nvSpPr>
        <xdr:cNvPr id="855" name="n_3mainValue【公民館】&#10;一人当たり面積">
          <a:extLst>
            <a:ext uri="{FF2B5EF4-FFF2-40B4-BE49-F238E27FC236}">
              <a16:creationId xmlns:a16="http://schemas.microsoft.com/office/drawing/2014/main" id="{05E6F421-4103-46C4-8AB0-028ECE5B09F3}"/>
            </a:ext>
          </a:extLst>
        </xdr:cNvPr>
        <xdr:cNvSpPr txBox="1"/>
      </xdr:nvSpPr>
      <xdr:spPr>
        <a:xfrm>
          <a:off x="19310427" y="1829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122038</xdr:rowOff>
    </xdr:from>
    <xdr:ext cx="469744" cy="259045"/>
    <xdr:sp macro="" textlink="">
      <xdr:nvSpPr>
        <xdr:cNvPr id="856" name="n_4mainValue【公民館】&#10;一人当たり面積">
          <a:extLst>
            <a:ext uri="{FF2B5EF4-FFF2-40B4-BE49-F238E27FC236}">
              <a16:creationId xmlns:a16="http://schemas.microsoft.com/office/drawing/2014/main" id="{B0F54317-A6E6-403D-A74F-6768A5181660}"/>
            </a:ext>
          </a:extLst>
        </xdr:cNvPr>
        <xdr:cNvSpPr txBox="1"/>
      </xdr:nvSpPr>
      <xdr:spPr>
        <a:xfrm>
          <a:off x="18421427" y="182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35BD72C7-BC29-49BA-9829-CE9F4DF497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52F15896-3716-4547-9C62-FA40073DE70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BC2B1D3B-7199-4366-8024-3E508C96E29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ポイント以上高くなっている施設は、認定こども園・幼稚園・保育所、橋りょう・トンネル及び公民館であり、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ポイント以上低くなっているのは道路、学校施設及び港湾・漁港である。認定こども園・幼稚園・保育所については、平成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年度に取得し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年が経過している。橋りょう・トンネルについては、多くが昭和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耐用年数を経過しつつあり、現在は定期的な診断や維持補修に努め長寿命化を図っている。公民館については、全ての施設において耐用年数を経過しているため、公共施設総合管理計画に基づき老朽化した施設の集約化や他の機能の施設との複合化の検討を進めており、一部の公民館においてはすでに役場庁舎と複合化することで事業を実施中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5E2AE8-30AA-4868-BAA0-6D43109693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718C53-D15D-432D-9D4A-32C6761AE5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1C73A0-5921-417A-BBB1-6ED9D918F1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CE23F5-5999-4C8F-834A-E288128951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6032F1-9137-41BD-AB3E-05462FE5C1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598B95-E12F-4591-9957-8C3EB2AE09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F22B14-C522-49A4-A198-4445E0A492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9EE4A4-A97D-48B6-B123-56E03630E5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AEA0D0-05AB-4C24-926E-46C97159B9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B7832F-A524-4FA8-B1E6-9D82FA2842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9EE804-5F8E-4DB3-93F5-DA0D4C5BEC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D7CBD6-7F62-4661-B0B8-D7C6B31F8C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C4D9DE-F12F-49A3-9187-E11BD504E14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8C7CAB-9923-4BCC-848D-FEA765CB5F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FC7857-9DA9-47CD-BB5C-FE33E51939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B4398BD-DB63-4400-97FE-A4C4788133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D0EB43-C4F8-4334-9F0D-22DF5CFC9E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E8653F-F8BA-42FD-A92C-2FA8515A37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38F3C4-5CCF-43DF-BCBF-13A2721734E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412F4C-BA08-436F-806A-2B8C08F4B6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6A42B6-16AE-4AFF-B4FF-579286A3A3F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693743-646E-48AE-8764-29A25BAF55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7ACDC8-47C3-4DF0-BDB5-424F4949021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E39493-7C68-4F37-8E00-653A6AD1A39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11157F-E7A3-4C7F-A312-667F95A4E6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9659E8-74EF-41A9-B7A6-1096B7B13B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7B904D-4F76-4DE7-8CBC-A60EB142B3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EC4624-D00D-4AE8-8D71-B2D95FB223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F27FF1-4C47-4BED-BA35-DEAFA0CCC5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E1C8710-02D4-45EC-9AA0-7171B84D636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F782D2-F43E-4299-BDDE-202FAE50D9F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D543289-52EC-468E-A780-58A35881C4E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153096-44A5-4950-B433-0E446336CD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898A22-ED8D-4D10-ABE4-314F84461C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16C266E-F885-47D4-ACA6-46F15BE1F2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7F30904-DA1D-43B0-84DD-2B6C12E0E1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6E9455-54FF-4226-898F-46BFAA4E3D5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AE4C2E-41BE-4B4A-876C-E4F6B63F3A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099008-2B4D-4F53-8BE3-EA262DD40F3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2E329BC-F056-4C70-9090-9BA13A4D1F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D4DDA0A-12B9-4D08-A691-B8F9BDB13B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1F3DCA4-C913-4045-9F9B-B30BC87033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43E704F-466E-47CA-9A93-F4849FC3EB3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E70CA88-B3AF-4BEF-A3DE-14FCB1157B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B71D15A-1F78-43C1-B8E1-8D4A4C2212E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B12692F-E1D5-4C4D-BAA4-3D51D95F00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AA89F7E-1099-46F5-A9CE-924942757DE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673A9F4-9CFE-47F2-AD4B-97CDE9C05F9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8E4EC7D-4D81-44FD-A219-AC96AA75AD8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89B1BCD-C3A6-4AFE-9A74-6FD4653CE47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7A59347-7CF1-4A71-B078-FC761468AB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A1B6710-3D66-4042-B85E-DA0D3A6813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C67D974-434C-409B-9527-62E3C7CF5A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AF65FA8-DF9C-4AEC-B859-B53D4D0B1F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3B89839-1CE9-4661-8A8F-289BDD9BE09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AD518EB2-DB99-40DF-8C11-BC475A172E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3EDF5A57-BFE8-4DC6-84DC-D2747E9386A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3296C85E-1F47-45F0-9CE3-429B81B3540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87DE614F-8DD6-47AC-88CB-44DBB8A4C40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2519D0AF-8869-4BD6-9B7C-F7CFA909D4C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B561BBF-962A-48C7-9AE7-4A9843BCEB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21DA815C-3D82-4504-BE55-A91CD53B7E1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FC8DB521-C2F5-4E39-A634-364C6DD39FEC}"/>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E0FD13EA-7178-448D-B2E1-CE959853037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CB9C72D0-365D-4BC1-9536-4FC307A1303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9BFB73C-BEA5-4A33-B87A-AA33A5A784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856D1487-31DA-43C5-A504-B35F5F59FA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E9FB74A0-5A9B-4B50-8738-3D3C99E9D8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B6A7C0FD-E21B-407C-B7F9-E4635F1E63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8FC655B9-29F6-4EE9-ADBB-C0C7250CBF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D177B704-E42A-4B46-B17F-73907F3102C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28F6C167-D4CE-4059-B858-E5BD015364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637A7B5D-6ECE-4E82-B76D-B0E68E6F93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72A01DBA-15DA-4614-8E21-9BCC5EA25C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31BB6725-131C-4477-8235-5B5A382451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B758E324-AAA4-4980-B969-31999A487B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D14FF5FA-292C-4EFB-A364-0AB7FEF8DD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B6E95CBB-9E81-4614-879B-27269D1478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75FAF842-8678-4AE0-A1F3-9DE641E7D39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F64BCC40-C767-423C-8AA0-F0DCB86618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95927492-748E-4867-B913-6DF4665BFA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F93C945F-0F6D-4D03-97FE-95E7EB0772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005D9631-7130-46D7-B72B-7B0D2C5B9DD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E4D71107-2AE6-4537-B86D-1AA2B40AF4C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A089B4B1-3522-423D-9109-539A79D7DE5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EA0DA42C-D033-4409-A8C9-FC5BD5750D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FD63AE73-6391-452B-81AB-8EC26FA813B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AA8AE5B7-FF56-4FD4-8873-2A4F88AB527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4E3B96CC-21F8-43D9-A06E-08B7728395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09B19565-9ED6-480A-9EC8-519D302C320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181C59D7-6A9F-4C07-8124-E56B388E89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AB7EE2B5-180A-497C-A2D6-FBD1AD1066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852DEDA7-2263-482A-AC25-B797D63648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DE70D2CF-B690-4D4D-9A8D-9CBDED4744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4C3F104B-A98D-4B8D-BF2F-FC0728F2C8A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B74D16AC-2364-40B2-B58A-B2B0C90E66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2D3B0AC7-A965-454D-8C4E-75A4FF6828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D8154E83-1532-4A3A-AD26-276DEE5C66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AAE19917-4A3F-430F-AD2D-15E3B646C3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4FB53BFF-9BFE-49AA-978E-D0A0138449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8A74E9E4-38E5-4991-BB9F-CDB34EB6E4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812E6F23-EEC3-4562-81D7-3DC0C17C57D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3D119FBC-D6B3-48CD-A453-D028AB9F20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40EE6CA1-FA5A-4F1C-857C-23B8285256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8286689B-7469-4954-B831-450168DDC2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5440456C-85D3-4D2E-9B88-B267E79109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11EC36CF-E45F-4002-ADE7-A7DA332D0D2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F7605359-C2AF-4ED2-878D-AE94CB07E15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E5E8AD80-0B1B-4917-8786-91F65449313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93F6CB4D-7D7D-4B6F-8EF4-7DC174E20D3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5732714D-A6FE-4DCD-8489-8C3EFF217F1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BE726C26-BCE5-497A-8801-A2DEDCD5E68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E2AB4BC4-2DA1-4DE1-BCF5-06404BC4A27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4D0824C6-8644-4A2F-9244-5245FBD765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B6C9BE48-18AB-4BCC-8C87-10D0353B8BB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76B8993A-89D1-4CB4-8E9B-25C5100FF1B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FB209339-28FF-43CF-812D-ADF93887EA6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FDF06F33-EA70-4427-BE84-ABDB0C2799F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311368A0-B33E-4423-84BC-96144CB50D6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0B0ADABE-1C7E-4049-94C4-BCA9C02134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122" name="直線コネクタ 121">
          <a:extLst>
            <a:ext uri="{FF2B5EF4-FFF2-40B4-BE49-F238E27FC236}">
              <a16:creationId xmlns:a16="http://schemas.microsoft.com/office/drawing/2014/main" id="{04D33ED4-EE09-4FC1-A332-E9C2A1DDAD09}"/>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23" name="【一般廃棄物処理施設】&#10;有形固定資産減価償却率最小値テキスト">
          <a:extLst>
            <a:ext uri="{FF2B5EF4-FFF2-40B4-BE49-F238E27FC236}">
              <a16:creationId xmlns:a16="http://schemas.microsoft.com/office/drawing/2014/main" id="{FC75B01E-4986-4004-A21C-3A559D28521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24" name="直線コネクタ 123">
          <a:extLst>
            <a:ext uri="{FF2B5EF4-FFF2-40B4-BE49-F238E27FC236}">
              <a16:creationId xmlns:a16="http://schemas.microsoft.com/office/drawing/2014/main" id="{A89A6469-BC72-466B-8D71-394C867A182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125" name="【一般廃棄物処理施設】&#10;有形固定資産減価償却率最大値テキスト">
          <a:extLst>
            <a:ext uri="{FF2B5EF4-FFF2-40B4-BE49-F238E27FC236}">
              <a16:creationId xmlns:a16="http://schemas.microsoft.com/office/drawing/2014/main" id="{BC069622-403B-4DBC-BBBE-CD8D7D72C771}"/>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126" name="直線コネクタ 125">
          <a:extLst>
            <a:ext uri="{FF2B5EF4-FFF2-40B4-BE49-F238E27FC236}">
              <a16:creationId xmlns:a16="http://schemas.microsoft.com/office/drawing/2014/main" id="{F1DB472F-A3B3-4547-B9A3-BB9225BE36DB}"/>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113591</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FA44DE6D-C7DC-44F6-B0FA-51FBEEDAC3C7}"/>
            </a:ext>
          </a:extLst>
        </xdr:cNvPr>
        <xdr:cNvSpPr txBox="1"/>
      </xdr:nvSpPr>
      <xdr:spPr>
        <a:xfrm>
          <a:off x="16357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128" name="フローチャート: 判断 127">
          <a:extLst>
            <a:ext uri="{FF2B5EF4-FFF2-40B4-BE49-F238E27FC236}">
              <a16:creationId xmlns:a16="http://schemas.microsoft.com/office/drawing/2014/main" id="{B3E55336-C0DF-47BC-B00D-280E0A0E2D87}"/>
            </a:ext>
          </a:extLst>
        </xdr:cNvPr>
        <xdr:cNvSpPr/>
      </xdr:nvSpPr>
      <xdr:spPr>
        <a:xfrm>
          <a:off x="16268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80917</xdr:rowOff>
    </xdr:from>
    <xdr:to>
      <xdr:col>81</xdr:col>
      <xdr:colOff>101600</xdr:colOff>
      <xdr:row>39</xdr:row>
      <xdr:rowOff>11067</xdr:rowOff>
    </xdr:to>
    <xdr:sp macro="" textlink="">
      <xdr:nvSpPr>
        <xdr:cNvPr id="129" name="フローチャート: 判断 128">
          <a:extLst>
            <a:ext uri="{FF2B5EF4-FFF2-40B4-BE49-F238E27FC236}">
              <a16:creationId xmlns:a16="http://schemas.microsoft.com/office/drawing/2014/main" id="{06D3D238-6077-4FA9-9487-24B2A223FD0C}"/>
            </a:ext>
          </a:extLst>
        </xdr:cNvPr>
        <xdr:cNvSpPr/>
      </xdr:nvSpPr>
      <xdr:spPr>
        <a:xfrm>
          <a:off x="15430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18869</xdr:rowOff>
    </xdr:from>
    <xdr:to>
      <xdr:col>76</xdr:col>
      <xdr:colOff>165100</xdr:colOff>
      <xdr:row>38</xdr:row>
      <xdr:rowOff>120469</xdr:rowOff>
    </xdr:to>
    <xdr:sp macro="" textlink="">
      <xdr:nvSpPr>
        <xdr:cNvPr id="130" name="フローチャート: 判断 129">
          <a:extLst>
            <a:ext uri="{FF2B5EF4-FFF2-40B4-BE49-F238E27FC236}">
              <a16:creationId xmlns:a16="http://schemas.microsoft.com/office/drawing/2014/main" id="{89DFFC4F-A27F-44A8-9B86-5C3FAD4ECC4D}"/>
            </a:ext>
          </a:extLst>
        </xdr:cNvPr>
        <xdr:cNvSpPr/>
      </xdr:nvSpPr>
      <xdr:spPr>
        <a:xfrm>
          <a:off x="14541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131" name="フローチャート: 判断 130">
          <a:extLst>
            <a:ext uri="{FF2B5EF4-FFF2-40B4-BE49-F238E27FC236}">
              <a16:creationId xmlns:a16="http://schemas.microsoft.com/office/drawing/2014/main" id="{781DAFD8-9198-4798-B0A9-113BE122B0D3}"/>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132" name="フローチャート: 判断 131">
          <a:extLst>
            <a:ext uri="{FF2B5EF4-FFF2-40B4-BE49-F238E27FC236}">
              <a16:creationId xmlns:a16="http://schemas.microsoft.com/office/drawing/2014/main" id="{2BF45D0F-F60A-4E16-BD94-04E0D1F93E8E}"/>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59BFC635-BA9A-4CB8-98E8-9770863E71F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3928B956-43AF-40DF-9CFB-C0F4C7DADC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3FD744F5-EBD9-4FAD-9C76-B2C21D7C5EF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119A83FA-EB12-4F95-9D75-228A5527C8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1976A9DB-19CC-4E2E-9773-7A8D2013C8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85816</xdr:rowOff>
    </xdr:from>
    <xdr:to>
      <xdr:col>85</xdr:col>
      <xdr:colOff>177800</xdr:colOff>
      <xdr:row>41</xdr:row>
      <xdr:rowOff>15966</xdr:rowOff>
    </xdr:to>
    <xdr:sp macro="" textlink="">
      <xdr:nvSpPr>
        <xdr:cNvPr id="138" name="楕円 137">
          <a:extLst>
            <a:ext uri="{FF2B5EF4-FFF2-40B4-BE49-F238E27FC236}">
              <a16:creationId xmlns:a16="http://schemas.microsoft.com/office/drawing/2014/main" id="{96696102-229F-426B-8656-922C116F09AD}"/>
            </a:ext>
          </a:extLst>
        </xdr:cNvPr>
        <xdr:cNvSpPr/>
      </xdr:nvSpPr>
      <xdr:spPr>
        <a:xfrm>
          <a:off x="16268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64243</xdr:rowOff>
    </xdr:from>
    <xdr:ext cx="405111" cy="259045"/>
    <xdr:sp macro="" textlink="">
      <xdr:nvSpPr>
        <xdr:cNvPr id="139" name="【一般廃棄物処理施設】&#10;有形固定資産減価償却率該当値テキスト">
          <a:extLst>
            <a:ext uri="{FF2B5EF4-FFF2-40B4-BE49-F238E27FC236}">
              <a16:creationId xmlns:a16="http://schemas.microsoft.com/office/drawing/2014/main" id="{BB9B0A12-44C6-4ABD-BF14-75247B614AAC}"/>
            </a:ext>
          </a:extLst>
        </xdr:cNvPr>
        <xdr:cNvSpPr txBox="1"/>
      </xdr:nvSpPr>
      <xdr:spPr>
        <a:xfrm>
          <a:off x="16357600"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30299</xdr:rowOff>
    </xdr:from>
    <xdr:to>
      <xdr:col>81</xdr:col>
      <xdr:colOff>101600</xdr:colOff>
      <xdr:row>40</xdr:row>
      <xdr:rowOff>131899</xdr:rowOff>
    </xdr:to>
    <xdr:sp macro="" textlink="">
      <xdr:nvSpPr>
        <xdr:cNvPr id="140" name="楕円 139">
          <a:extLst>
            <a:ext uri="{FF2B5EF4-FFF2-40B4-BE49-F238E27FC236}">
              <a16:creationId xmlns:a16="http://schemas.microsoft.com/office/drawing/2014/main" id="{A29CBAB9-E91C-4C87-AA09-2863E123A17E}"/>
            </a:ext>
          </a:extLst>
        </xdr:cNvPr>
        <xdr:cNvSpPr/>
      </xdr:nvSpPr>
      <xdr:spPr>
        <a:xfrm>
          <a:off x="15430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81099</xdr:rowOff>
    </xdr:from>
    <xdr:to>
      <xdr:col>85</xdr:col>
      <xdr:colOff>127000</xdr:colOff>
      <xdr:row>40</xdr:row>
      <xdr:rowOff>136616</xdr:rowOff>
    </xdr:to>
    <xdr:cxnSp macro="">
      <xdr:nvCxnSpPr>
        <xdr:cNvPr id="141" name="直線コネクタ 140">
          <a:extLst>
            <a:ext uri="{FF2B5EF4-FFF2-40B4-BE49-F238E27FC236}">
              <a16:creationId xmlns:a16="http://schemas.microsoft.com/office/drawing/2014/main" id="{8E39222D-4D1A-4B6F-9057-820613D1E485}"/>
            </a:ext>
          </a:extLst>
        </xdr:cNvPr>
        <xdr:cNvCxnSpPr/>
      </xdr:nvCxnSpPr>
      <xdr:spPr>
        <a:xfrm>
          <a:off x="15481300" y="693909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43362</xdr:rowOff>
    </xdr:from>
    <xdr:to>
      <xdr:col>76</xdr:col>
      <xdr:colOff>165100</xdr:colOff>
      <xdr:row>40</xdr:row>
      <xdr:rowOff>144962</xdr:rowOff>
    </xdr:to>
    <xdr:sp macro="" textlink="">
      <xdr:nvSpPr>
        <xdr:cNvPr id="142" name="楕円 141">
          <a:extLst>
            <a:ext uri="{FF2B5EF4-FFF2-40B4-BE49-F238E27FC236}">
              <a16:creationId xmlns:a16="http://schemas.microsoft.com/office/drawing/2014/main" id="{2AC3B0CF-9F13-4D5D-9606-A8F1D7CC8561}"/>
            </a:ext>
          </a:extLst>
        </xdr:cNvPr>
        <xdr:cNvSpPr/>
      </xdr:nvSpPr>
      <xdr:spPr>
        <a:xfrm>
          <a:off x="14541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81099</xdr:rowOff>
    </xdr:from>
    <xdr:to>
      <xdr:col>81</xdr:col>
      <xdr:colOff>50800</xdr:colOff>
      <xdr:row>40</xdr:row>
      <xdr:rowOff>94162</xdr:rowOff>
    </xdr:to>
    <xdr:cxnSp macro="">
      <xdr:nvCxnSpPr>
        <xdr:cNvPr id="143" name="直線コネクタ 142">
          <a:extLst>
            <a:ext uri="{FF2B5EF4-FFF2-40B4-BE49-F238E27FC236}">
              <a16:creationId xmlns:a16="http://schemas.microsoft.com/office/drawing/2014/main" id="{19F9BD20-57F8-4AC5-827B-B3A1BC9C862E}"/>
            </a:ext>
          </a:extLst>
        </xdr:cNvPr>
        <xdr:cNvCxnSpPr/>
      </xdr:nvCxnSpPr>
      <xdr:spPr>
        <a:xfrm flipV="1">
          <a:off x="14592300" y="69390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144" name="楕円 143">
          <a:extLst>
            <a:ext uri="{FF2B5EF4-FFF2-40B4-BE49-F238E27FC236}">
              <a16:creationId xmlns:a16="http://schemas.microsoft.com/office/drawing/2014/main" id="{50881ED8-1AE7-4F2F-8F0B-2057C2EB3AFD}"/>
            </a:ext>
          </a:extLst>
        </xdr:cNvPr>
        <xdr:cNvSpPr/>
      </xdr:nvSpPr>
      <xdr:spPr>
        <a:xfrm>
          <a:off x="13652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68035</xdr:rowOff>
    </xdr:from>
    <xdr:to>
      <xdr:col>76</xdr:col>
      <xdr:colOff>114300</xdr:colOff>
      <xdr:row>40</xdr:row>
      <xdr:rowOff>94162</xdr:rowOff>
    </xdr:to>
    <xdr:cxnSp macro="">
      <xdr:nvCxnSpPr>
        <xdr:cNvPr id="145" name="直線コネクタ 144">
          <a:extLst>
            <a:ext uri="{FF2B5EF4-FFF2-40B4-BE49-F238E27FC236}">
              <a16:creationId xmlns:a16="http://schemas.microsoft.com/office/drawing/2014/main" id="{C3271CA7-7ADF-49AE-8440-BE4765132892}"/>
            </a:ext>
          </a:extLst>
        </xdr:cNvPr>
        <xdr:cNvCxnSpPr/>
      </xdr:nvCxnSpPr>
      <xdr:spPr>
        <a:xfrm>
          <a:off x="13703300" y="69260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157662</xdr:rowOff>
    </xdr:from>
    <xdr:to>
      <xdr:col>67</xdr:col>
      <xdr:colOff>101600</xdr:colOff>
      <xdr:row>40</xdr:row>
      <xdr:rowOff>87812</xdr:rowOff>
    </xdr:to>
    <xdr:sp macro="" textlink="">
      <xdr:nvSpPr>
        <xdr:cNvPr id="146" name="楕円 145">
          <a:extLst>
            <a:ext uri="{FF2B5EF4-FFF2-40B4-BE49-F238E27FC236}">
              <a16:creationId xmlns:a16="http://schemas.microsoft.com/office/drawing/2014/main" id="{C60F51A4-22E0-413E-8EC6-4F71AFAAF34A}"/>
            </a:ext>
          </a:extLst>
        </xdr:cNvPr>
        <xdr:cNvSpPr/>
      </xdr:nvSpPr>
      <xdr:spPr>
        <a:xfrm>
          <a:off x="1276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37012</xdr:rowOff>
    </xdr:from>
    <xdr:to>
      <xdr:col>71</xdr:col>
      <xdr:colOff>177800</xdr:colOff>
      <xdr:row>40</xdr:row>
      <xdr:rowOff>68035</xdr:rowOff>
    </xdr:to>
    <xdr:cxnSp macro="">
      <xdr:nvCxnSpPr>
        <xdr:cNvPr id="147" name="直線コネクタ 146">
          <a:extLst>
            <a:ext uri="{FF2B5EF4-FFF2-40B4-BE49-F238E27FC236}">
              <a16:creationId xmlns:a16="http://schemas.microsoft.com/office/drawing/2014/main" id="{3FD87875-21F2-46DA-B863-46EF560025B8}"/>
            </a:ext>
          </a:extLst>
        </xdr:cNvPr>
        <xdr:cNvCxnSpPr/>
      </xdr:nvCxnSpPr>
      <xdr:spPr>
        <a:xfrm>
          <a:off x="12814300" y="68950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27594</xdr:rowOff>
    </xdr:from>
    <xdr:ext cx="405111" cy="259045"/>
    <xdr:sp macro="" textlink="">
      <xdr:nvSpPr>
        <xdr:cNvPr id="148" name="n_1aveValue【一般廃棄物処理施設】&#10;有形固定資産減価償却率">
          <a:extLst>
            <a:ext uri="{FF2B5EF4-FFF2-40B4-BE49-F238E27FC236}">
              <a16:creationId xmlns:a16="http://schemas.microsoft.com/office/drawing/2014/main" id="{9EECDE52-D493-4D27-A2F7-39585AF27B31}"/>
            </a:ext>
          </a:extLst>
        </xdr:cNvPr>
        <xdr:cNvSpPr txBox="1"/>
      </xdr:nvSpPr>
      <xdr:spPr>
        <a:xfrm>
          <a:off x="152660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136996</xdr:rowOff>
    </xdr:from>
    <xdr:ext cx="405111" cy="259045"/>
    <xdr:sp macro="" textlink="">
      <xdr:nvSpPr>
        <xdr:cNvPr id="149" name="n_2aveValue【一般廃棄物処理施設】&#10;有形固定資産減価償却率">
          <a:extLst>
            <a:ext uri="{FF2B5EF4-FFF2-40B4-BE49-F238E27FC236}">
              <a16:creationId xmlns:a16="http://schemas.microsoft.com/office/drawing/2014/main" id="{9AA30F9E-4F43-47DF-B82A-B2F6C713E52C}"/>
            </a:ext>
          </a:extLst>
        </xdr:cNvPr>
        <xdr:cNvSpPr txBox="1"/>
      </xdr:nvSpPr>
      <xdr:spPr>
        <a:xfrm>
          <a:off x="14389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150" name="n_3aveValue【一般廃棄物処理施設】&#10;有形固定資産減価償却率">
          <a:extLst>
            <a:ext uri="{FF2B5EF4-FFF2-40B4-BE49-F238E27FC236}">
              <a16:creationId xmlns:a16="http://schemas.microsoft.com/office/drawing/2014/main" id="{EB4D2751-14B7-4F52-8F3E-DA185D0469D6}"/>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151" name="n_4aveValue【一般廃棄物処理施設】&#10;有形固定資産減価償却率">
          <a:extLst>
            <a:ext uri="{FF2B5EF4-FFF2-40B4-BE49-F238E27FC236}">
              <a16:creationId xmlns:a16="http://schemas.microsoft.com/office/drawing/2014/main" id="{CD61CC05-3C71-4A8C-9D29-41838BF59B01}"/>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123026</xdr:rowOff>
    </xdr:from>
    <xdr:ext cx="405111" cy="259045"/>
    <xdr:sp macro="" textlink="">
      <xdr:nvSpPr>
        <xdr:cNvPr id="152" name="n_1mainValue【一般廃棄物処理施設】&#10;有形固定資産減価償却率">
          <a:extLst>
            <a:ext uri="{FF2B5EF4-FFF2-40B4-BE49-F238E27FC236}">
              <a16:creationId xmlns:a16="http://schemas.microsoft.com/office/drawing/2014/main" id="{4E25F4ED-9CC1-4E91-955A-3BD4E46E82FB}"/>
            </a:ext>
          </a:extLst>
        </xdr:cNvPr>
        <xdr:cNvSpPr txBox="1"/>
      </xdr:nvSpPr>
      <xdr:spPr>
        <a:xfrm>
          <a:off x="152660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136089</xdr:rowOff>
    </xdr:from>
    <xdr:ext cx="405111" cy="259045"/>
    <xdr:sp macro="" textlink="">
      <xdr:nvSpPr>
        <xdr:cNvPr id="153" name="n_2mainValue【一般廃棄物処理施設】&#10;有形固定資産減価償却率">
          <a:extLst>
            <a:ext uri="{FF2B5EF4-FFF2-40B4-BE49-F238E27FC236}">
              <a16:creationId xmlns:a16="http://schemas.microsoft.com/office/drawing/2014/main" id="{07DEC30B-56B3-483D-8032-E8294BDAE796}"/>
            </a:ext>
          </a:extLst>
        </xdr:cNvPr>
        <xdr:cNvSpPr txBox="1"/>
      </xdr:nvSpPr>
      <xdr:spPr>
        <a:xfrm>
          <a:off x="14389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154" name="n_3mainValue【一般廃棄物処理施設】&#10;有形固定資産減価償却率">
          <a:extLst>
            <a:ext uri="{FF2B5EF4-FFF2-40B4-BE49-F238E27FC236}">
              <a16:creationId xmlns:a16="http://schemas.microsoft.com/office/drawing/2014/main" id="{8A0A3570-8E84-4ACE-81AB-0CF74DEBE4C4}"/>
            </a:ext>
          </a:extLst>
        </xdr:cNvPr>
        <xdr:cNvSpPr txBox="1"/>
      </xdr:nvSpPr>
      <xdr:spPr>
        <a:xfrm>
          <a:off x="13500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78939</xdr:rowOff>
    </xdr:from>
    <xdr:ext cx="405111" cy="259045"/>
    <xdr:sp macro="" textlink="">
      <xdr:nvSpPr>
        <xdr:cNvPr id="155" name="n_4mainValue【一般廃棄物処理施設】&#10;有形固定資産減価償却率">
          <a:extLst>
            <a:ext uri="{FF2B5EF4-FFF2-40B4-BE49-F238E27FC236}">
              <a16:creationId xmlns:a16="http://schemas.microsoft.com/office/drawing/2014/main" id="{8D1DCD59-7859-4C04-8167-808ECEED8DD6}"/>
            </a:ext>
          </a:extLst>
        </xdr:cNvPr>
        <xdr:cNvSpPr txBox="1"/>
      </xdr:nvSpPr>
      <xdr:spPr>
        <a:xfrm>
          <a:off x="12611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6" name="正方形/長方形 155">
          <a:extLst>
            <a:ext uri="{FF2B5EF4-FFF2-40B4-BE49-F238E27FC236}">
              <a16:creationId xmlns:a16="http://schemas.microsoft.com/office/drawing/2014/main" id="{75E6840B-539D-4B10-A7DC-10CF4DD22B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7" name="正方形/長方形 156">
          <a:extLst>
            <a:ext uri="{FF2B5EF4-FFF2-40B4-BE49-F238E27FC236}">
              <a16:creationId xmlns:a16="http://schemas.microsoft.com/office/drawing/2014/main" id="{66314496-C6D3-4FA1-94F7-083B291D85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8" name="正方形/長方形 157">
          <a:extLst>
            <a:ext uri="{FF2B5EF4-FFF2-40B4-BE49-F238E27FC236}">
              <a16:creationId xmlns:a16="http://schemas.microsoft.com/office/drawing/2014/main" id="{D9E81045-535C-4842-B142-10BA5233EC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9" name="正方形/長方形 158">
          <a:extLst>
            <a:ext uri="{FF2B5EF4-FFF2-40B4-BE49-F238E27FC236}">
              <a16:creationId xmlns:a16="http://schemas.microsoft.com/office/drawing/2014/main" id="{728E2B1B-5BB5-45BB-81DF-1C7D4DF9F7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0" name="正方形/長方形 159">
          <a:extLst>
            <a:ext uri="{FF2B5EF4-FFF2-40B4-BE49-F238E27FC236}">
              <a16:creationId xmlns:a16="http://schemas.microsoft.com/office/drawing/2014/main" id="{D4223AB2-8BB8-4A5F-91FE-1A6E158B3C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1" name="正方形/長方形 160">
          <a:extLst>
            <a:ext uri="{FF2B5EF4-FFF2-40B4-BE49-F238E27FC236}">
              <a16:creationId xmlns:a16="http://schemas.microsoft.com/office/drawing/2014/main" id="{8F3EB713-B429-4B76-A57C-692B5881C84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2" name="正方形/長方形 161">
          <a:extLst>
            <a:ext uri="{FF2B5EF4-FFF2-40B4-BE49-F238E27FC236}">
              <a16:creationId xmlns:a16="http://schemas.microsoft.com/office/drawing/2014/main" id="{97CF8FEE-829A-42D3-B543-3173FCF892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3" name="正方形/長方形 162">
          <a:extLst>
            <a:ext uri="{FF2B5EF4-FFF2-40B4-BE49-F238E27FC236}">
              <a16:creationId xmlns:a16="http://schemas.microsoft.com/office/drawing/2014/main" id="{0A5516C8-1437-4195-848F-37DA7A8E1E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4" name="テキスト ボックス 163">
          <a:extLst>
            <a:ext uri="{FF2B5EF4-FFF2-40B4-BE49-F238E27FC236}">
              <a16:creationId xmlns:a16="http://schemas.microsoft.com/office/drawing/2014/main" id="{DBC95C88-BE18-4AEE-9A71-4E8A075A1DD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5" name="直線コネクタ 164">
          <a:extLst>
            <a:ext uri="{FF2B5EF4-FFF2-40B4-BE49-F238E27FC236}">
              <a16:creationId xmlns:a16="http://schemas.microsoft.com/office/drawing/2014/main" id="{44C94312-014D-4A74-BCF2-E38B1DCB712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66" name="直線コネクタ 165">
          <a:extLst>
            <a:ext uri="{FF2B5EF4-FFF2-40B4-BE49-F238E27FC236}">
              <a16:creationId xmlns:a16="http://schemas.microsoft.com/office/drawing/2014/main" id="{084A5F42-4EF1-4E56-A498-D184B5697FF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67" name="テキスト ボックス 166">
          <a:extLst>
            <a:ext uri="{FF2B5EF4-FFF2-40B4-BE49-F238E27FC236}">
              <a16:creationId xmlns:a16="http://schemas.microsoft.com/office/drawing/2014/main" id="{630B92DC-AF8D-4843-9A5B-F509F2C079C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68" name="直線コネクタ 167">
          <a:extLst>
            <a:ext uri="{FF2B5EF4-FFF2-40B4-BE49-F238E27FC236}">
              <a16:creationId xmlns:a16="http://schemas.microsoft.com/office/drawing/2014/main" id="{0B87148D-A304-4AA3-8CC4-897D2309C2A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69" name="テキスト ボックス 168">
          <a:extLst>
            <a:ext uri="{FF2B5EF4-FFF2-40B4-BE49-F238E27FC236}">
              <a16:creationId xmlns:a16="http://schemas.microsoft.com/office/drawing/2014/main" id="{78841222-529F-472E-BB49-49BC6CEFCAE1}"/>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70" name="直線コネクタ 169">
          <a:extLst>
            <a:ext uri="{FF2B5EF4-FFF2-40B4-BE49-F238E27FC236}">
              <a16:creationId xmlns:a16="http://schemas.microsoft.com/office/drawing/2014/main" id="{3150D74E-1A7C-4DB4-93AC-71E4903685B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71" name="テキスト ボックス 170">
          <a:extLst>
            <a:ext uri="{FF2B5EF4-FFF2-40B4-BE49-F238E27FC236}">
              <a16:creationId xmlns:a16="http://schemas.microsoft.com/office/drawing/2014/main" id="{39A63679-EB14-42E0-926D-CE74A88196EF}"/>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72" name="直線コネクタ 171">
          <a:extLst>
            <a:ext uri="{FF2B5EF4-FFF2-40B4-BE49-F238E27FC236}">
              <a16:creationId xmlns:a16="http://schemas.microsoft.com/office/drawing/2014/main" id="{995A4B3B-AB7D-402B-B380-17A43185861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73" name="テキスト ボックス 172">
          <a:extLst>
            <a:ext uri="{FF2B5EF4-FFF2-40B4-BE49-F238E27FC236}">
              <a16:creationId xmlns:a16="http://schemas.microsoft.com/office/drawing/2014/main" id="{A19DA8D7-C687-41E8-B6CB-A493B956CF4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74" name="直線コネクタ 173">
          <a:extLst>
            <a:ext uri="{FF2B5EF4-FFF2-40B4-BE49-F238E27FC236}">
              <a16:creationId xmlns:a16="http://schemas.microsoft.com/office/drawing/2014/main" id="{210A0A94-51EE-4697-94B7-E5855F16F34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175" name="テキスト ボックス 174">
          <a:extLst>
            <a:ext uri="{FF2B5EF4-FFF2-40B4-BE49-F238E27FC236}">
              <a16:creationId xmlns:a16="http://schemas.microsoft.com/office/drawing/2014/main" id="{69C0BC90-C44C-4B03-9F88-EF3E74B590B1}"/>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176" name="直線コネクタ 175">
          <a:extLst>
            <a:ext uri="{FF2B5EF4-FFF2-40B4-BE49-F238E27FC236}">
              <a16:creationId xmlns:a16="http://schemas.microsoft.com/office/drawing/2014/main" id="{5E7FE464-5896-4269-BB2A-0D25278B5E0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177" name="テキスト ボックス 176">
          <a:extLst>
            <a:ext uri="{FF2B5EF4-FFF2-40B4-BE49-F238E27FC236}">
              <a16:creationId xmlns:a16="http://schemas.microsoft.com/office/drawing/2014/main" id="{C41A7AEB-AA63-4549-AB55-F12940A64D0F}"/>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8" name="直線コネクタ 177">
          <a:extLst>
            <a:ext uri="{FF2B5EF4-FFF2-40B4-BE49-F238E27FC236}">
              <a16:creationId xmlns:a16="http://schemas.microsoft.com/office/drawing/2014/main" id="{3DE8116D-E6BB-47AE-9507-A38F9D0AA1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9" name="テキスト ボックス 178">
          <a:extLst>
            <a:ext uri="{FF2B5EF4-FFF2-40B4-BE49-F238E27FC236}">
              <a16:creationId xmlns:a16="http://schemas.microsoft.com/office/drawing/2014/main" id="{B3B167BE-3FA6-4046-A64F-D4E74674F6B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80" name="【一般廃棄物処理施設】&#10;一人当たり有形固定資産（償却資産）額グラフ枠">
          <a:extLst>
            <a:ext uri="{FF2B5EF4-FFF2-40B4-BE49-F238E27FC236}">
              <a16:creationId xmlns:a16="http://schemas.microsoft.com/office/drawing/2014/main" id="{57A1F9E0-758B-43E4-BB2E-A861CA70522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144602</xdr:rowOff>
    </xdr:from>
    <xdr:to>
      <xdr:col>116</xdr:col>
      <xdr:colOff>62864</xdr:colOff>
      <xdr:row>42</xdr:row>
      <xdr:rowOff>90161</xdr:rowOff>
    </xdr:to>
    <xdr:cxnSp macro="">
      <xdr:nvCxnSpPr>
        <xdr:cNvPr id="181" name="直線コネクタ 180">
          <a:extLst>
            <a:ext uri="{FF2B5EF4-FFF2-40B4-BE49-F238E27FC236}">
              <a16:creationId xmlns:a16="http://schemas.microsoft.com/office/drawing/2014/main" id="{743FF76C-ED16-41D9-B51F-0645C4FAB47A}"/>
            </a:ext>
          </a:extLst>
        </xdr:cNvPr>
        <xdr:cNvCxnSpPr/>
      </xdr:nvCxnSpPr>
      <xdr:spPr>
        <a:xfrm flipV="1">
          <a:off x="22160864" y="5802452"/>
          <a:ext cx="0" cy="1488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93988</xdr:rowOff>
    </xdr:from>
    <xdr:ext cx="469744" cy="259045"/>
    <xdr:sp macro="" textlink="">
      <xdr:nvSpPr>
        <xdr:cNvPr id="182" name="【一般廃棄物処理施設】&#10;一人当たり有形固定資産（償却資産）額最小値テキスト">
          <a:extLst>
            <a:ext uri="{FF2B5EF4-FFF2-40B4-BE49-F238E27FC236}">
              <a16:creationId xmlns:a16="http://schemas.microsoft.com/office/drawing/2014/main" id="{35E9417B-B30B-4ACF-8CE1-AA502A574DF7}"/>
            </a:ext>
          </a:extLst>
        </xdr:cNvPr>
        <xdr:cNvSpPr txBox="1"/>
      </xdr:nvSpPr>
      <xdr:spPr>
        <a:xfrm>
          <a:off x="22199600" y="729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90161</xdr:rowOff>
    </xdr:from>
    <xdr:to>
      <xdr:col>116</xdr:col>
      <xdr:colOff>152400</xdr:colOff>
      <xdr:row>42</xdr:row>
      <xdr:rowOff>90161</xdr:rowOff>
    </xdr:to>
    <xdr:cxnSp macro="">
      <xdr:nvCxnSpPr>
        <xdr:cNvPr id="183" name="直線コネクタ 182">
          <a:extLst>
            <a:ext uri="{FF2B5EF4-FFF2-40B4-BE49-F238E27FC236}">
              <a16:creationId xmlns:a16="http://schemas.microsoft.com/office/drawing/2014/main" id="{05EB1C0C-FCE1-4CB9-9E37-33D121C90928}"/>
            </a:ext>
          </a:extLst>
        </xdr:cNvPr>
        <xdr:cNvCxnSpPr/>
      </xdr:nvCxnSpPr>
      <xdr:spPr>
        <a:xfrm>
          <a:off x="22072600" y="729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91279</xdr:rowOff>
    </xdr:from>
    <xdr:ext cx="690189" cy="259045"/>
    <xdr:sp macro="" textlink="">
      <xdr:nvSpPr>
        <xdr:cNvPr id="184" name="【一般廃棄物処理施設】&#10;一人当たり有形固定資産（償却資産）額最大値テキスト">
          <a:extLst>
            <a:ext uri="{FF2B5EF4-FFF2-40B4-BE49-F238E27FC236}">
              <a16:creationId xmlns:a16="http://schemas.microsoft.com/office/drawing/2014/main" id="{2189EA98-860C-4BEF-A7E8-9DE2C9EE00DF}"/>
            </a:ext>
          </a:extLst>
        </xdr:cNvPr>
        <xdr:cNvSpPr txBox="1"/>
      </xdr:nvSpPr>
      <xdr:spPr>
        <a:xfrm>
          <a:off x="22199600" y="5577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144602</xdr:rowOff>
    </xdr:from>
    <xdr:to>
      <xdr:col>116</xdr:col>
      <xdr:colOff>152400</xdr:colOff>
      <xdr:row>33</xdr:row>
      <xdr:rowOff>144602</xdr:rowOff>
    </xdr:to>
    <xdr:cxnSp macro="">
      <xdr:nvCxnSpPr>
        <xdr:cNvPr id="185" name="直線コネクタ 184">
          <a:extLst>
            <a:ext uri="{FF2B5EF4-FFF2-40B4-BE49-F238E27FC236}">
              <a16:creationId xmlns:a16="http://schemas.microsoft.com/office/drawing/2014/main" id="{B6B452DE-C245-4032-A4E3-FFB8E5C7D3ED}"/>
            </a:ext>
          </a:extLst>
        </xdr:cNvPr>
        <xdr:cNvCxnSpPr/>
      </xdr:nvCxnSpPr>
      <xdr:spPr>
        <a:xfrm>
          <a:off x="22072600" y="580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145351</xdr:rowOff>
    </xdr:from>
    <xdr:ext cx="599010" cy="259045"/>
    <xdr:sp macro="" textlink="">
      <xdr:nvSpPr>
        <xdr:cNvPr id="186" name="【一般廃棄物処理施設】&#10;一人当たり有形固定資産（償却資産）額平均値テキスト">
          <a:extLst>
            <a:ext uri="{FF2B5EF4-FFF2-40B4-BE49-F238E27FC236}">
              <a16:creationId xmlns:a16="http://schemas.microsoft.com/office/drawing/2014/main" id="{A9B6CDF1-95C1-4657-AEEB-F25D30D66337}"/>
            </a:ext>
          </a:extLst>
        </xdr:cNvPr>
        <xdr:cNvSpPr txBox="1"/>
      </xdr:nvSpPr>
      <xdr:spPr>
        <a:xfrm>
          <a:off x="22199600" y="7003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166924</xdr:rowOff>
    </xdr:from>
    <xdr:to>
      <xdr:col>116</xdr:col>
      <xdr:colOff>114300</xdr:colOff>
      <xdr:row>41</xdr:row>
      <xdr:rowOff>97074</xdr:rowOff>
    </xdr:to>
    <xdr:sp macro="" textlink="">
      <xdr:nvSpPr>
        <xdr:cNvPr id="187" name="フローチャート: 判断 186">
          <a:extLst>
            <a:ext uri="{FF2B5EF4-FFF2-40B4-BE49-F238E27FC236}">
              <a16:creationId xmlns:a16="http://schemas.microsoft.com/office/drawing/2014/main" id="{4343F503-020F-4729-B950-F4FDA3113825}"/>
            </a:ext>
          </a:extLst>
        </xdr:cNvPr>
        <xdr:cNvSpPr/>
      </xdr:nvSpPr>
      <xdr:spPr>
        <a:xfrm>
          <a:off x="22110700" y="702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13148</xdr:rowOff>
    </xdr:from>
    <xdr:to>
      <xdr:col>112</xdr:col>
      <xdr:colOff>38100</xdr:colOff>
      <xdr:row>41</xdr:row>
      <xdr:rowOff>114748</xdr:rowOff>
    </xdr:to>
    <xdr:sp macro="" textlink="">
      <xdr:nvSpPr>
        <xdr:cNvPr id="188" name="フローチャート: 判断 187">
          <a:extLst>
            <a:ext uri="{FF2B5EF4-FFF2-40B4-BE49-F238E27FC236}">
              <a16:creationId xmlns:a16="http://schemas.microsoft.com/office/drawing/2014/main" id="{C64B339C-1151-406E-919F-DA742F7CDB24}"/>
            </a:ext>
          </a:extLst>
        </xdr:cNvPr>
        <xdr:cNvSpPr/>
      </xdr:nvSpPr>
      <xdr:spPr>
        <a:xfrm>
          <a:off x="21272500" y="704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21589</xdr:rowOff>
    </xdr:from>
    <xdr:to>
      <xdr:col>107</xdr:col>
      <xdr:colOff>101600</xdr:colOff>
      <xdr:row>41</xdr:row>
      <xdr:rowOff>123189</xdr:rowOff>
    </xdr:to>
    <xdr:sp macro="" textlink="">
      <xdr:nvSpPr>
        <xdr:cNvPr id="189" name="フローチャート: 判断 188">
          <a:extLst>
            <a:ext uri="{FF2B5EF4-FFF2-40B4-BE49-F238E27FC236}">
              <a16:creationId xmlns:a16="http://schemas.microsoft.com/office/drawing/2014/main" id="{FC2C7D29-AE90-4ADF-AD9C-23B3CDEBFAF5}"/>
            </a:ext>
          </a:extLst>
        </xdr:cNvPr>
        <xdr:cNvSpPr/>
      </xdr:nvSpPr>
      <xdr:spPr>
        <a:xfrm>
          <a:off x="20383500" y="705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42589</xdr:rowOff>
    </xdr:from>
    <xdr:to>
      <xdr:col>102</xdr:col>
      <xdr:colOff>165100</xdr:colOff>
      <xdr:row>41</xdr:row>
      <xdr:rowOff>144189</xdr:rowOff>
    </xdr:to>
    <xdr:sp macro="" textlink="">
      <xdr:nvSpPr>
        <xdr:cNvPr id="190" name="フローチャート: 判断 189">
          <a:extLst>
            <a:ext uri="{FF2B5EF4-FFF2-40B4-BE49-F238E27FC236}">
              <a16:creationId xmlns:a16="http://schemas.microsoft.com/office/drawing/2014/main" id="{4403CD70-9C7C-4DE5-91F7-20D42077145B}"/>
            </a:ext>
          </a:extLst>
        </xdr:cNvPr>
        <xdr:cNvSpPr/>
      </xdr:nvSpPr>
      <xdr:spPr>
        <a:xfrm>
          <a:off x="19494500" y="707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41448</xdr:rowOff>
    </xdr:from>
    <xdr:to>
      <xdr:col>98</xdr:col>
      <xdr:colOff>38100</xdr:colOff>
      <xdr:row>41</xdr:row>
      <xdr:rowOff>143048</xdr:rowOff>
    </xdr:to>
    <xdr:sp macro="" textlink="">
      <xdr:nvSpPr>
        <xdr:cNvPr id="191" name="フローチャート: 判断 190">
          <a:extLst>
            <a:ext uri="{FF2B5EF4-FFF2-40B4-BE49-F238E27FC236}">
              <a16:creationId xmlns:a16="http://schemas.microsoft.com/office/drawing/2014/main" id="{20C8EA87-22EE-4DA8-BD5D-A5173B6CF2A5}"/>
            </a:ext>
          </a:extLst>
        </xdr:cNvPr>
        <xdr:cNvSpPr/>
      </xdr:nvSpPr>
      <xdr:spPr>
        <a:xfrm>
          <a:off x="18605500" y="7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92" name="テキスト ボックス 191">
          <a:extLst>
            <a:ext uri="{FF2B5EF4-FFF2-40B4-BE49-F238E27FC236}">
              <a16:creationId xmlns:a16="http://schemas.microsoft.com/office/drawing/2014/main" id="{86F5793B-1EA4-4D84-B8E1-4DF1474D2A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93" name="テキスト ボックス 192">
          <a:extLst>
            <a:ext uri="{FF2B5EF4-FFF2-40B4-BE49-F238E27FC236}">
              <a16:creationId xmlns:a16="http://schemas.microsoft.com/office/drawing/2014/main" id="{98444F86-4D17-4A83-AB6A-A82AA2545D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4" name="テキスト ボックス 193">
          <a:extLst>
            <a:ext uri="{FF2B5EF4-FFF2-40B4-BE49-F238E27FC236}">
              <a16:creationId xmlns:a16="http://schemas.microsoft.com/office/drawing/2014/main" id="{800993C6-F168-4F40-906C-BC6DDABC2F3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5" name="テキスト ボックス 194">
          <a:extLst>
            <a:ext uri="{FF2B5EF4-FFF2-40B4-BE49-F238E27FC236}">
              <a16:creationId xmlns:a16="http://schemas.microsoft.com/office/drawing/2014/main" id="{71EC7143-C8D2-4DB0-A4F7-D07E4C98CE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6" name="テキスト ボックス 195">
          <a:extLst>
            <a:ext uri="{FF2B5EF4-FFF2-40B4-BE49-F238E27FC236}">
              <a16:creationId xmlns:a16="http://schemas.microsoft.com/office/drawing/2014/main" id="{B54F7DA5-9AC4-4635-B383-BE2D1265E3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135772</xdr:rowOff>
    </xdr:from>
    <xdr:to>
      <xdr:col>116</xdr:col>
      <xdr:colOff>114300</xdr:colOff>
      <xdr:row>39</xdr:row>
      <xdr:rowOff>65922</xdr:rowOff>
    </xdr:to>
    <xdr:sp macro="" textlink="">
      <xdr:nvSpPr>
        <xdr:cNvPr id="197" name="楕円 196">
          <a:extLst>
            <a:ext uri="{FF2B5EF4-FFF2-40B4-BE49-F238E27FC236}">
              <a16:creationId xmlns:a16="http://schemas.microsoft.com/office/drawing/2014/main" id="{56E6DC09-3FB8-4E0E-B1E8-63F90F40094B}"/>
            </a:ext>
          </a:extLst>
        </xdr:cNvPr>
        <xdr:cNvSpPr/>
      </xdr:nvSpPr>
      <xdr:spPr>
        <a:xfrm>
          <a:off x="22110700" y="66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158649</xdr:rowOff>
    </xdr:from>
    <xdr:ext cx="599010" cy="259045"/>
    <xdr:sp macro="" textlink="">
      <xdr:nvSpPr>
        <xdr:cNvPr id="198" name="【一般廃棄物処理施設】&#10;一人当たり有形固定資産（償却資産）額該当値テキスト">
          <a:extLst>
            <a:ext uri="{FF2B5EF4-FFF2-40B4-BE49-F238E27FC236}">
              <a16:creationId xmlns:a16="http://schemas.microsoft.com/office/drawing/2014/main" id="{B676DEB1-DDA4-43D4-8BAF-27A3A7F425CD}"/>
            </a:ext>
          </a:extLst>
        </xdr:cNvPr>
        <xdr:cNvSpPr txBox="1"/>
      </xdr:nvSpPr>
      <xdr:spPr>
        <a:xfrm>
          <a:off x="22199600" y="650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141512</xdr:rowOff>
    </xdr:from>
    <xdr:to>
      <xdr:col>112</xdr:col>
      <xdr:colOff>38100</xdr:colOff>
      <xdr:row>39</xdr:row>
      <xdr:rowOff>71662</xdr:rowOff>
    </xdr:to>
    <xdr:sp macro="" textlink="">
      <xdr:nvSpPr>
        <xdr:cNvPr id="199" name="楕円 198">
          <a:extLst>
            <a:ext uri="{FF2B5EF4-FFF2-40B4-BE49-F238E27FC236}">
              <a16:creationId xmlns:a16="http://schemas.microsoft.com/office/drawing/2014/main" id="{2C21D2C1-2CF1-42A0-A901-FDDFAE7F4856}"/>
            </a:ext>
          </a:extLst>
        </xdr:cNvPr>
        <xdr:cNvSpPr/>
      </xdr:nvSpPr>
      <xdr:spPr>
        <a:xfrm>
          <a:off x="21272500" y="66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15122</xdr:rowOff>
    </xdr:from>
    <xdr:to>
      <xdr:col>116</xdr:col>
      <xdr:colOff>63500</xdr:colOff>
      <xdr:row>39</xdr:row>
      <xdr:rowOff>20862</xdr:rowOff>
    </xdr:to>
    <xdr:cxnSp macro="">
      <xdr:nvCxnSpPr>
        <xdr:cNvPr id="200" name="直線コネクタ 199">
          <a:extLst>
            <a:ext uri="{FF2B5EF4-FFF2-40B4-BE49-F238E27FC236}">
              <a16:creationId xmlns:a16="http://schemas.microsoft.com/office/drawing/2014/main" id="{535721B6-BBCB-4118-8BF0-EDF77589D373}"/>
            </a:ext>
          </a:extLst>
        </xdr:cNvPr>
        <xdr:cNvCxnSpPr/>
      </xdr:nvCxnSpPr>
      <xdr:spPr>
        <a:xfrm flipV="1">
          <a:off x="21323300" y="6701672"/>
          <a:ext cx="8382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5521</xdr:rowOff>
    </xdr:from>
    <xdr:to>
      <xdr:col>107</xdr:col>
      <xdr:colOff>101600</xdr:colOff>
      <xdr:row>39</xdr:row>
      <xdr:rowOff>107121</xdr:rowOff>
    </xdr:to>
    <xdr:sp macro="" textlink="">
      <xdr:nvSpPr>
        <xdr:cNvPr id="201" name="楕円 200">
          <a:extLst>
            <a:ext uri="{FF2B5EF4-FFF2-40B4-BE49-F238E27FC236}">
              <a16:creationId xmlns:a16="http://schemas.microsoft.com/office/drawing/2014/main" id="{B07EDA54-8248-4A97-8B50-AD8EC5E084DB}"/>
            </a:ext>
          </a:extLst>
        </xdr:cNvPr>
        <xdr:cNvSpPr/>
      </xdr:nvSpPr>
      <xdr:spPr>
        <a:xfrm>
          <a:off x="20383500" y="66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20862</xdr:rowOff>
    </xdr:from>
    <xdr:to>
      <xdr:col>111</xdr:col>
      <xdr:colOff>177800</xdr:colOff>
      <xdr:row>39</xdr:row>
      <xdr:rowOff>56321</xdr:rowOff>
    </xdr:to>
    <xdr:cxnSp macro="">
      <xdr:nvCxnSpPr>
        <xdr:cNvPr id="202" name="直線コネクタ 201">
          <a:extLst>
            <a:ext uri="{FF2B5EF4-FFF2-40B4-BE49-F238E27FC236}">
              <a16:creationId xmlns:a16="http://schemas.microsoft.com/office/drawing/2014/main" id="{C7C36630-37BB-43DA-B1E0-A9E2F957CACF}"/>
            </a:ext>
          </a:extLst>
        </xdr:cNvPr>
        <xdr:cNvCxnSpPr/>
      </xdr:nvCxnSpPr>
      <xdr:spPr>
        <a:xfrm flipV="1">
          <a:off x="20434300" y="6707412"/>
          <a:ext cx="889000" cy="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20433</xdr:rowOff>
    </xdr:from>
    <xdr:to>
      <xdr:col>102</xdr:col>
      <xdr:colOff>165100</xdr:colOff>
      <xdr:row>39</xdr:row>
      <xdr:rowOff>122033</xdr:rowOff>
    </xdr:to>
    <xdr:sp macro="" textlink="">
      <xdr:nvSpPr>
        <xdr:cNvPr id="203" name="楕円 202">
          <a:extLst>
            <a:ext uri="{FF2B5EF4-FFF2-40B4-BE49-F238E27FC236}">
              <a16:creationId xmlns:a16="http://schemas.microsoft.com/office/drawing/2014/main" id="{D89D6549-D245-4BBF-8EF4-9439630B78DA}"/>
            </a:ext>
          </a:extLst>
        </xdr:cNvPr>
        <xdr:cNvSpPr/>
      </xdr:nvSpPr>
      <xdr:spPr>
        <a:xfrm>
          <a:off x="19494500" y="67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56321</xdr:rowOff>
    </xdr:from>
    <xdr:to>
      <xdr:col>107</xdr:col>
      <xdr:colOff>50800</xdr:colOff>
      <xdr:row>39</xdr:row>
      <xdr:rowOff>71233</xdr:rowOff>
    </xdr:to>
    <xdr:cxnSp macro="">
      <xdr:nvCxnSpPr>
        <xdr:cNvPr id="204" name="直線コネクタ 203">
          <a:extLst>
            <a:ext uri="{FF2B5EF4-FFF2-40B4-BE49-F238E27FC236}">
              <a16:creationId xmlns:a16="http://schemas.microsoft.com/office/drawing/2014/main" id="{1BB6F96E-C0A3-4443-A138-D6B8EE12DD2D}"/>
            </a:ext>
          </a:extLst>
        </xdr:cNvPr>
        <xdr:cNvCxnSpPr/>
      </xdr:nvCxnSpPr>
      <xdr:spPr>
        <a:xfrm flipV="1">
          <a:off x="19545300" y="6742871"/>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39652</xdr:rowOff>
    </xdr:from>
    <xdr:to>
      <xdr:col>98</xdr:col>
      <xdr:colOff>38100</xdr:colOff>
      <xdr:row>39</xdr:row>
      <xdr:rowOff>141252</xdr:rowOff>
    </xdr:to>
    <xdr:sp macro="" textlink="">
      <xdr:nvSpPr>
        <xdr:cNvPr id="205" name="楕円 204">
          <a:extLst>
            <a:ext uri="{FF2B5EF4-FFF2-40B4-BE49-F238E27FC236}">
              <a16:creationId xmlns:a16="http://schemas.microsoft.com/office/drawing/2014/main" id="{40096C9F-0851-4EA7-8C97-65BC9D7ACBEE}"/>
            </a:ext>
          </a:extLst>
        </xdr:cNvPr>
        <xdr:cNvSpPr/>
      </xdr:nvSpPr>
      <xdr:spPr>
        <a:xfrm>
          <a:off x="18605500" y="67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71233</xdr:rowOff>
    </xdr:from>
    <xdr:to>
      <xdr:col>102</xdr:col>
      <xdr:colOff>114300</xdr:colOff>
      <xdr:row>39</xdr:row>
      <xdr:rowOff>90452</xdr:rowOff>
    </xdr:to>
    <xdr:cxnSp macro="">
      <xdr:nvCxnSpPr>
        <xdr:cNvPr id="206" name="直線コネクタ 205">
          <a:extLst>
            <a:ext uri="{FF2B5EF4-FFF2-40B4-BE49-F238E27FC236}">
              <a16:creationId xmlns:a16="http://schemas.microsoft.com/office/drawing/2014/main" id="{1DC3A035-23A8-453C-BAF3-6019E7E8CDEA}"/>
            </a:ext>
          </a:extLst>
        </xdr:cNvPr>
        <xdr:cNvCxnSpPr/>
      </xdr:nvCxnSpPr>
      <xdr:spPr>
        <a:xfrm flipV="1">
          <a:off x="18656300" y="6757783"/>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105875</xdr:rowOff>
    </xdr:from>
    <xdr:ext cx="599010" cy="259045"/>
    <xdr:sp macro="" textlink="">
      <xdr:nvSpPr>
        <xdr:cNvPr id="207" name="n_1aveValue【一般廃棄物処理施設】&#10;一人当たり有形固定資産（償却資産）額">
          <a:extLst>
            <a:ext uri="{FF2B5EF4-FFF2-40B4-BE49-F238E27FC236}">
              <a16:creationId xmlns:a16="http://schemas.microsoft.com/office/drawing/2014/main" id="{5CA83CEC-1914-4092-9327-081D49EA92E9}"/>
            </a:ext>
          </a:extLst>
        </xdr:cNvPr>
        <xdr:cNvSpPr txBox="1"/>
      </xdr:nvSpPr>
      <xdr:spPr>
        <a:xfrm>
          <a:off x="21011095" y="713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114316</xdr:rowOff>
    </xdr:from>
    <xdr:ext cx="599010" cy="259045"/>
    <xdr:sp macro="" textlink="">
      <xdr:nvSpPr>
        <xdr:cNvPr id="208" name="n_2aveValue【一般廃棄物処理施設】&#10;一人当たり有形固定資産（償却資産）額">
          <a:extLst>
            <a:ext uri="{FF2B5EF4-FFF2-40B4-BE49-F238E27FC236}">
              <a16:creationId xmlns:a16="http://schemas.microsoft.com/office/drawing/2014/main" id="{1D250261-C488-4672-9B89-0769B3663696}"/>
            </a:ext>
          </a:extLst>
        </xdr:cNvPr>
        <xdr:cNvSpPr txBox="1"/>
      </xdr:nvSpPr>
      <xdr:spPr>
        <a:xfrm>
          <a:off x="20134795" y="714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135316</xdr:rowOff>
    </xdr:from>
    <xdr:ext cx="599010" cy="259045"/>
    <xdr:sp macro="" textlink="">
      <xdr:nvSpPr>
        <xdr:cNvPr id="209" name="n_3aveValue【一般廃棄物処理施設】&#10;一人当たり有形固定資産（償却資産）額">
          <a:extLst>
            <a:ext uri="{FF2B5EF4-FFF2-40B4-BE49-F238E27FC236}">
              <a16:creationId xmlns:a16="http://schemas.microsoft.com/office/drawing/2014/main" id="{1F1461F9-99B7-433E-A496-092430175934}"/>
            </a:ext>
          </a:extLst>
        </xdr:cNvPr>
        <xdr:cNvSpPr txBox="1"/>
      </xdr:nvSpPr>
      <xdr:spPr>
        <a:xfrm>
          <a:off x="19245795" y="716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134175</xdr:rowOff>
    </xdr:from>
    <xdr:ext cx="599010" cy="259045"/>
    <xdr:sp macro="" textlink="">
      <xdr:nvSpPr>
        <xdr:cNvPr id="210" name="n_4aveValue【一般廃棄物処理施設】&#10;一人当たり有形固定資産（償却資産）額">
          <a:extLst>
            <a:ext uri="{FF2B5EF4-FFF2-40B4-BE49-F238E27FC236}">
              <a16:creationId xmlns:a16="http://schemas.microsoft.com/office/drawing/2014/main" id="{C61BA65F-F422-480D-A55C-ABF1E418ADD4}"/>
            </a:ext>
          </a:extLst>
        </xdr:cNvPr>
        <xdr:cNvSpPr txBox="1"/>
      </xdr:nvSpPr>
      <xdr:spPr>
        <a:xfrm>
          <a:off x="18356795" y="716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88189</xdr:rowOff>
    </xdr:from>
    <xdr:ext cx="599010" cy="259045"/>
    <xdr:sp macro="" textlink="">
      <xdr:nvSpPr>
        <xdr:cNvPr id="211" name="n_1mainValue【一般廃棄物処理施設】&#10;一人当たり有形固定資産（償却資産）額">
          <a:extLst>
            <a:ext uri="{FF2B5EF4-FFF2-40B4-BE49-F238E27FC236}">
              <a16:creationId xmlns:a16="http://schemas.microsoft.com/office/drawing/2014/main" id="{D81EF7A3-4815-4089-AEB7-8D05E4EB4C6B}"/>
            </a:ext>
          </a:extLst>
        </xdr:cNvPr>
        <xdr:cNvSpPr txBox="1"/>
      </xdr:nvSpPr>
      <xdr:spPr>
        <a:xfrm>
          <a:off x="21011095" y="643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123648</xdr:rowOff>
    </xdr:from>
    <xdr:ext cx="599010" cy="259045"/>
    <xdr:sp macro="" textlink="">
      <xdr:nvSpPr>
        <xdr:cNvPr id="212" name="n_2mainValue【一般廃棄物処理施設】&#10;一人当たり有形固定資産（償却資産）額">
          <a:extLst>
            <a:ext uri="{FF2B5EF4-FFF2-40B4-BE49-F238E27FC236}">
              <a16:creationId xmlns:a16="http://schemas.microsoft.com/office/drawing/2014/main" id="{8A51F24D-D14B-4FC5-B539-1C09ADEAE5A7}"/>
            </a:ext>
          </a:extLst>
        </xdr:cNvPr>
        <xdr:cNvSpPr txBox="1"/>
      </xdr:nvSpPr>
      <xdr:spPr>
        <a:xfrm>
          <a:off x="20134795" y="646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138560</xdr:rowOff>
    </xdr:from>
    <xdr:ext cx="599010" cy="259045"/>
    <xdr:sp macro="" textlink="">
      <xdr:nvSpPr>
        <xdr:cNvPr id="213" name="n_3mainValue【一般廃棄物処理施設】&#10;一人当たり有形固定資産（償却資産）額">
          <a:extLst>
            <a:ext uri="{FF2B5EF4-FFF2-40B4-BE49-F238E27FC236}">
              <a16:creationId xmlns:a16="http://schemas.microsoft.com/office/drawing/2014/main" id="{0DB69BD1-A985-4789-835E-3D011EFBF422}"/>
            </a:ext>
          </a:extLst>
        </xdr:cNvPr>
        <xdr:cNvSpPr txBox="1"/>
      </xdr:nvSpPr>
      <xdr:spPr>
        <a:xfrm>
          <a:off x="19245795" y="648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157779</xdr:rowOff>
    </xdr:from>
    <xdr:ext cx="599010" cy="259045"/>
    <xdr:sp macro="" textlink="">
      <xdr:nvSpPr>
        <xdr:cNvPr id="214" name="n_4mainValue【一般廃棄物処理施設】&#10;一人当たり有形固定資産（償却資産）額">
          <a:extLst>
            <a:ext uri="{FF2B5EF4-FFF2-40B4-BE49-F238E27FC236}">
              <a16:creationId xmlns:a16="http://schemas.microsoft.com/office/drawing/2014/main" id="{7D1727E7-3506-46F3-A216-5281853A80D9}"/>
            </a:ext>
          </a:extLst>
        </xdr:cNvPr>
        <xdr:cNvSpPr txBox="1"/>
      </xdr:nvSpPr>
      <xdr:spPr>
        <a:xfrm>
          <a:off x="18356795" y="650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a:extLst>
            <a:ext uri="{FF2B5EF4-FFF2-40B4-BE49-F238E27FC236}">
              <a16:creationId xmlns:a16="http://schemas.microsoft.com/office/drawing/2014/main" id="{BF925D31-1C7B-4C24-8A9A-325CCC593C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a:extLst>
            <a:ext uri="{FF2B5EF4-FFF2-40B4-BE49-F238E27FC236}">
              <a16:creationId xmlns:a16="http://schemas.microsoft.com/office/drawing/2014/main" id="{00A30BE5-CBBC-488E-A8D8-F912EFF770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a:extLst>
            <a:ext uri="{FF2B5EF4-FFF2-40B4-BE49-F238E27FC236}">
              <a16:creationId xmlns:a16="http://schemas.microsoft.com/office/drawing/2014/main" id="{A04DD911-3E6B-4E13-B0C0-2556BE1A302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a:extLst>
            <a:ext uri="{FF2B5EF4-FFF2-40B4-BE49-F238E27FC236}">
              <a16:creationId xmlns:a16="http://schemas.microsoft.com/office/drawing/2014/main" id="{43D9A5BB-B749-4022-81F5-6D8199FA22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a:extLst>
            <a:ext uri="{FF2B5EF4-FFF2-40B4-BE49-F238E27FC236}">
              <a16:creationId xmlns:a16="http://schemas.microsoft.com/office/drawing/2014/main" id="{AA28981B-A536-4270-8BEA-D39B308CF2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a:extLst>
            <a:ext uri="{FF2B5EF4-FFF2-40B4-BE49-F238E27FC236}">
              <a16:creationId xmlns:a16="http://schemas.microsoft.com/office/drawing/2014/main" id="{0CC916E8-6A8A-480A-B4A1-67B65EF68BC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a:extLst>
            <a:ext uri="{FF2B5EF4-FFF2-40B4-BE49-F238E27FC236}">
              <a16:creationId xmlns:a16="http://schemas.microsoft.com/office/drawing/2014/main" id="{68333AAF-3C20-4952-A38A-686198C3578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a:extLst>
            <a:ext uri="{FF2B5EF4-FFF2-40B4-BE49-F238E27FC236}">
              <a16:creationId xmlns:a16="http://schemas.microsoft.com/office/drawing/2014/main" id="{4F5B2055-B5C1-4DFB-9D74-398D467C92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3" name="テキスト ボックス 222">
          <a:extLst>
            <a:ext uri="{FF2B5EF4-FFF2-40B4-BE49-F238E27FC236}">
              <a16:creationId xmlns:a16="http://schemas.microsoft.com/office/drawing/2014/main" id="{577C5A2C-7D84-4981-9715-4787FDEEB97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4" name="直線コネクタ 223">
          <a:extLst>
            <a:ext uri="{FF2B5EF4-FFF2-40B4-BE49-F238E27FC236}">
              <a16:creationId xmlns:a16="http://schemas.microsoft.com/office/drawing/2014/main" id="{E3A74CA1-0680-454E-940D-CBC1A37FDD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5" name="テキスト ボックス 224">
          <a:extLst>
            <a:ext uri="{FF2B5EF4-FFF2-40B4-BE49-F238E27FC236}">
              <a16:creationId xmlns:a16="http://schemas.microsoft.com/office/drawing/2014/main" id="{A1B6A55E-57B3-4602-A220-F040D6F058D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6" name="直線コネクタ 225">
          <a:extLst>
            <a:ext uri="{FF2B5EF4-FFF2-40B4-BE49-F238E27FC236}">
              <a16:creationId xmlns:a16="http://schemas.microsoft.com/office/drawing/2014/main" id="{C66065F6-B2C4-406A-A061-DF1797DF0FC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7" name="テキスト ボックス 226">
          <a:extLst>
            <a:ext uri="{FF2B5EF4-FFF2-40B4-BE49-F238E27FC236}">
              <a16:creationId xmlns:a16="http://schemas.microsoft.com/office/drawing/2014/main" id="{E2E0031A-905D-4DBC-914A-5281EA113EA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8" name="直線コネクタ 227">
          <a:extLst>
            <a:ext uri="{FF2B5EF4-FFF2-40B4-BE49-F238E27FC236}">
              <a16:creationId xmlns:a16="http://schemas.microsoft.com/office/drawing/2014/main" id="{A6167191-FB6D-4145-8C13-D4D4F4942B5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9" name="テキスト ボックス 228">
          <a:extLst>
            <a:ext uri="{FF2B5EF4-FFF2-40B4-BE49-F238E27FC236}">
              <a16:creationId xmlns:a16="http://schemas.microsoft.com/office/drawing/2014/main" id="{89DDA159-9E0C-470C-B977-723019BF3C3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30" name="直線コネクタ 229">
          <a:extLst>
            <a:ext uri="{FF2B5EF4-FFF2-40B4-BE49-F238E27FC236}">
              <a16:creationId xmlns:a16="http://schemas.microsoft.com/office/drawing/2014/main" id="{8CF6E848-178B-4EDF-B571-720D269FA22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31" name="テキスト ボックス 230">
          <a:extLst>
            <a:ext uri="{FF2B5EF4-FFF2-40B4-BE49-F238E27FC236}">
              <a16:creationId xmlns:a16="http://schemas.microsoft.com/office/drawing/2014/main" id="{93596D52-331F-4A02-9157-F79E252350E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32" name="直線コネクタ 231">
          <a:extLst>
            <a:ext uri="{FF2B5EF4-FFF2-40B4-BE49-F238E27FC236}">
              <a16:creationId xmlns:a16="http://schemas.microsoft.com/office/drawing/2014/main" id="{779B6127-434C-4404-8A5D-BA98497FE5B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33" name="テキスト ボックス 232">
          <a:extLst>
            <a:ext uri="{FF2B5EF4-FFF2-40B4-BE49-F238E27FC236}">
              <a16:creationId xmlns:a16="http://schemas.microsoft.com/office/drawing/2014/main" id="{00810CA5-19B4-4A7C-9041-960D3A2CE35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4" name="直線コネクタ 233">
          <a:extLst>
            <a:ext uri="{FF2B5EF4-FFF2-40B4-BE49-F238E27FC236}">
              <a16:creationId xmlns:a16="http://schemas.microsoft.com/office/drawing/2014/main" id="{F419A043-A4BB-4081-BDC2-66BCB782AD7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35" name="テキスト ボックス 234">
          <a:extLst>
            <a:ext uri="{FF2B5EF4-FFF2-40B4-BE49-F238E27FC236}">
              <a16:creationId xmlns:a16="http://schemas.microsoft.com/office/drawing/2014/main" id="{E66AF4B6-8ADF-4939-B3ED-E974877443B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6" name="直線コネクタ 235">
          <a:extLst>
            <a:ext uri="{FF2B5EF4-FFF2-40B4-BE49-F238E27FC236}">
              <a16:creationId xmlns:a16="http://schemas.microsoft.com/office/drawing/2014/main" id="{2E2366E5-BF2E-4E6D-BA49-8A434048B16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7" name="テキスト ボックス 236">
          <a:extLst>
            <a:ext uri="{FF2B5EF4-FFF2-40B4-BE49-F238E27FC236}">
              <a16:creationId xmlns:a16="http://schemas.microsoft.com/office/drawing/2014/main" id="{F8B53E9F-651F-47ED-8838-3A13E29789E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8" name="【保健センター・保健所】&#10;有形固定資産減価償却率グラフ枠">
          <a:extLst>
            <a:ext uri="{FF2B5EF4-FFF2-40B4-BE49-F238E27FC236}">
              <a16:creationId xmlns:a16="http://schemas.microsoft.com/office/drawing/2014/main" id="{75F8A4C7-0D68-43F7-822E-0FDBDFF1252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239" name="直線コネクタ 238">
          <a:extLst>
            <a:ext uri="{FF2B5EF4-FFF2-40B4-BE49-F238E27FC236}">
              <a16:creationId xmlns:a16="http://schemas.microsoft.com/office/drawing/2014/main" id="{242AED08-5E5D-4CDA-8DAB-0014F74419FB}"/>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40" name="【保健センター・保健所】&#10;有形固定資産減価償却率最小値テキスト">
          <a:extLst>
            <a:ext uri="{FF2B5EF4-FFF2-40B4-BE49-F238E27FC236}">
              <a16:creationId xmlns:a16="http://schemas.microsoft.com/office/drawing/2014/main" id="{F029703A-1C0F-4B27-966B-08440B69B11D}"/>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41" name="直線コネクタ 240">
          <a:extLst>
            <a:ext uri="{FF2B5EF4-FFF2-40B4-BE49-F238E27FC236}">
              <a16:creationId xmlns:a16="http://schemas.microsoft.com/office/drawing/2014/main" id="{2DB29CF7-B92A-40AC-A0D3-119C257E16B6}"/>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242" name="【保健センター・保健所】&#10;有形固定資産減価償却率最大値テキスト">
          <a:extLst>
            <a:ext uri="{FF2B5EF4-FFF2-40B4-BE49-F238E27FC236}">
              <a16:creationId xmlns:a16="http://schemas.microsoft.com/office/drawing/2014/main" id="{2400F86F-9061-4367-B659-07739455A71A}"/>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243" name="直線コネクタ 242">
          <a:extLst>
            <a:ext uri="{FF2B5EF4-FFF2-40B4-BE49-F238E27FC236}">
              <a16:creationId xmlns:a16="http://schemas.microsoft.com/office/drawing/2014/main" id="{A72A729D-CA5E-4064-A620-D34F433E75A6}"/>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42562</xdr:rowOff>
    </xdr:from>
    <xdr:ext cx="405111" cy="259045"/>
    <xdr:sp macro="" textlink="">
      <xdr:nvSpPr>
        <xdr:cNvPr id="244" name="【保健センター・保健所】&#10;有形固定資産減価償却率平均値テキスト">
          <a:extLst>
            <a:ext uri="{FF2B5EF4-FFF2-40B4-BE49-F238E27FC236}">
              <a16:creationId xmlns:a16="http://schemas.microsoft.com/office/drawing/2014/main" id="{617A8B4C-534F-4CDA-821C-79FA102D12F5}"/>
            </a:ext>
          </a:extLst>
        </xdr:cNvPr>
        <xdr:cNvSpPr txBox="1"/>
      </xdr:nvSpPr>
      <xdr:spPr>
        <a:xfrm>
          <a:off x="16357600" y="9986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19685</xdr:rowOff>
    </xdr:from>
    <xdr:to>
      <xdr:col>85</xdr:col>
      <xdr:colOff>177800</xdr:colOff>
      <xdr:row>59</xdr:row>
      <xdr:rowOff>121285</xdr:rowOff>
    </xdr:to>
    <xdr:sp macro="" textlink="">
      <xdr:nvSpPr>
        <xdr:cNvPr id="245" name="フローチャート: 判断 244">
          <a:extLst>
            <a:ext uri="{FF2B5EF4-FFF2-40B4-BE49-F238E27FC236}">
              <a16:creationId xmlns:a16="http://schemas.microsoft.com/office/drawing/2014/main" id="{83BB0E33-367A-4F94-BDC9-3474F91D594C}"/>
            </a:ext>
          </a:extLst>
        </xdr:cNvPr>
        <xdr:cNvSpPr/>
      </xdr:nvSpPr>
      <xdr:spPr>
        <a:xfrm>
          <a:off x="162687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246" name="フローチャート: 判断 245">
          <a:extLst>
            <a:ext uri="{FF2B5EF4-FFF2-40B4-BE49-F238E27FC236}">
              <a16:creationId xmlns:a16="http://schemas.microsoft.com/office/drawing/2014/main" id="{F19ACEDF-9CE2-40AC-9E8F-BC711C3EAB1C}"/>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147320</xdr:rowOff>
    </xdr:from>
    <xdr:to>
      <xdr:col>76</xdr:col>
      <xdr:colOff>165100</xdr:colOff>
      <xdr:row>59</xdr:row>
      <xdr:rowOff>77470</xdr:rowOff>
    </xdr:to>
    <xdr:sp macro="" textlink="">
      <xdr:nvSpPr>
        <xdr:cNvPr id="247" name="フローチャート: 判断 246">
          <a:extLst>
            <a:ext uri="{FF2B5EF4-FFF2-40B4-BE49-F238E27FC236}">
              <a16:creationId xmlns:a16="http://schemas.microsoft.com/office/drawing/2014/main" id="{913FA254-294F-430D-B741-9F67CC5D6A09}"/>
            </a:ext>
          </a:extLst>
        </xdr:cNvPr>
        <xdr:cNvSpPr/>
      </xdr:nvSpPr>
      <xdr:spPr>
        <a:xfrm>
          <a:off x="14541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160655</xdr:rowOff>
    </xdr:from>
    <xdr:to>
      <xdr:col>72</xdr:col>
      <xdr:colOff>38100</xdr:colOff>
      <xdr:row>59</xdr:row>
      <xdr:rowOff>90805</xdr:rowOff>
    </xdr:to>
    <xdr:sp macro="" textlink="">
      <xdr:nvSpPr>
        <xdr:cNvPr id="248" name="フローチャート: 判断 247">
          <a:extLst>
            <a:ext uri="{FF2B5EF4-FFF2-40B4-BE49-F238E27FC236}">
              <a16:creationId xmlns:a16="http://schemas.microsoft.com/office/drawing/2014/main" id="{E4BEB89C-E9CF-40D8-A086-28DE2E3AE3CA}"/>
            </a:ext>
          </a:extLst>
        </xdr:cNvPr>
        <xdr:cNvSpPr/>
      </xdr:nvSpPr>
      <xdr:spPr>
        <a:xfrm>
          <a:off x="13652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124460</xdr:rowOff>
    </xdr:from>
    <xdr:to>
      <xdr:col>67</xdr:col>
      <xdr:colOff>101600</xdr:colOff>
      <xdr:row>59</xdr:row>
      <xdr:rowOff>54610</xdr:rowOff>
    </xdr:to>
    <xdr:sp macro="" textlink="">
      <xdr:nvSpPr>
        <xdr:cNvPr id="249" name="フローチャート: 判断 248">
          <a:extLst>
            <a:ext uri="{FF2B5EF4-FFF2-40B4-BE49-F238E27FC236}">
              <a16:creationId xmlns:a16="http://schemas.microsoft.com/office/drawing/2014/main" id="{57874D8B-7107-4C0C-8ADF-B5A59AF192E2}"/>
            </a:ext>
          </a:extLst>
        </xdr:cNvPr>
        <xdr:cNvSpPr/>
      </xdr:nvSpPr>
      <xdr:spPr>
        <a:xfrm>
          <a:off x="12763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F2DD2AC2-07DF-4673-BD61-D83B81BBE82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5EF18E8F-7226-4D1D-AEC3-CB49CAA0EEC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93741320-86D8-4532-8160-8C3A313E96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3837CD24-B995-4401-A471-A24064C1174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99376D84-BEA6-4621-8BA6-22E629D6F0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255" name="楕円 254">
          <a:extLst>
            <a:ext uri="{FF2B5EF4-FFF2-40B4-BE49-F238E27FC236}">
              <a16:creationId xmlns:a16="http://schemas.microsoft.com/office/drawing/2014/main" id="{C75558E7-1BE8-4FBA-BA3B-16E1547BF07F}"/>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60977</xdr:rowOff>
    </xdr:from>
    <xdr:ext cx="405111" cy="259045"/>
    <xdr:sp macro="" textlink="">
      <xdr:nvSpPr>
        <xdr:cNvPr id="256" name="【保健センター・保健所】&#10;有形固定資産減価償却率該当値テキスト">
          <a:extLst>
            <a:ext uri="{FF2B5EF4-FFF2-40B4-BE49-F238E27FC236}">
              <a16:creationId xmlns:a16="http://schemas.microsoft.com/office/drawing/2014/main" id="{92239CCE-BB96-4C6A-9A4E-6C3E4EBA00E1}"/>
            </a:ext>
          </a:extLst>
        </xdr:cNvPr>
        <xdr:cNvSpPr txBox="1"/>
      </xdr:nvSpPr>
      <xdr:spPr>
        <a:xfrm>
          <a:off x="16357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257" name="楕円 256">
          <a:extLst>
            <a:ext uri="{FF2B5EF4-FFF2-40B4-BE49-F238E27FC236}">
              <a16:creationId xmlns:a16="http://schemas.microsoft.com/office/drawing/2014/main" id="{2C0E365B-F91F-4418-A447-7DD9566244F1}"/>
            </a:ext>
          </a:extLst>
        </xdr:cNvPr>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59</xdr:row>
      <xdr:rowOff>133350</xdr:rowOff>
    </xdr:to>
    <xdr:cxnSp macro="">
      <xdr:nvCxnSpPr>
        <xdr:cNvPr id="258" name="直線コネクタ 257">
          <a:extLst>
            <a:ext uri="{FF2B5EF4-FFF2-40B4-BE49-F238E27FC236}">
              <a16:creationId xmlns:a16="http://schemas.microsoft.com/office/drawing/2014/main" id="{42CD80B1-3017-4431-AE02-CF1C6BB366D6}"/>
            </a:ext>
          </a:extLst>
        </xdr:cNvPr>
        <xdr:cNvCxnSpPr/>
      </xdr:nvCxnSpPr>
      <xdr:spPr>
        <a:xfrm>
          <a:off x="15481300" y="102146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xdr:rowOff>
    </xdr:from>
    <xdr:to>
      <xdr:col>76</xdr:col>
      <xdr:colOff>165100</xdr:colOff>
      <xdr:row>59</xdr:row>
      <xdr:rowOff>117475</xdr:rowOff>
    </xdr:to>
    <xdr:sp macro="" textlink="">
      <xdr:nvSpPr>
        <xdr:cNvPr id="259" name="楕円 258">
          <a:extLst>
            <a:ext uri="{FF2B5EF4-FFF2-40B4-BE49-F238E27FC236}">
              <a16:creationId xmlns:a16="http://schemas.microsoft.com/office/drawing/2014/main" id="{07D2FFD5-4A28-49B5-8F99-64016943A69F}"/>
            </a:ext>
          </a:extLst>
        </xdr:cNvPr>
        <xdr:cNvSpPr/>
      </xdr:nvSpPr>
      <xdr:spPr>
        <a:xfrm>
          <a:off x="14541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66675</xdr:rowOff>
    </xdr:from>
    <xdr:to>
      <xdr:col>81</xdr:col>
      <xdr:colOff>50800</xdr:colOff>
      <xdr:row>59</xdr:row>
      <xdr:rowOff>99060</xdr:rowOff>
    </xdr:to>
    <xdr:cxnSp macro="">
      <xdr:nvCxnSpPr>
        <xdr:cNvPr id="260" name="直線コネクタ 259">
          <a:extLst>
            <a:ext uri="{FF2B5EF4-FFF2-40B4-BE49-F238E27FC236}">
              <a16:creationId xmlns:a16="http://schemas.microsoft.com/office/drawing/2014/main" id="{CE5D0620-EDE5-4932-84DA-007DE7436464}"/>
            </a:ext>
          </a:extLst>
        </xdr:cNvPr>
        <xdr:cNvCxnSpPr/>
      </xdr:nvCxnSpPr>
      <xdr:spPr>
        <a:xfrm>
          <a:off x="14592300" y="10182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153035</xdr:rowOff>
    </xdr:from>
    <xdr:to>
      <xdr:col>72</xdr:col>
      <xdr:colOff>38100</xdr:colOff>
      <xdr:row>59</xdr:row>
      <xdr:rowOff>83185</xdr:rowOff>
    </xdr:to>
    <xdr:sp macro="" textlink="">
      <xdr:nvSpPr>
        <xdr:cNvPr id="261" name="楕円 260">
          <a:extLst>
            <a:ext uri="{FF2B5EF4-FFF2-40B4-BE49-F238E27FC236}">
              <a16:creationId xmlns:a16="http://schemas.microsoft.com/office/drawing/2014/main" id="{072B2A18-E83E-47B0-BD46-59B91FFD5EC2}"/>
            </a:ext>
          </a:extLst>
        </xdr:cNvPr>
        <xdr:cNvSpPr/>
      </xdr:nvSpPr>
      <xdr:spPr>
        <a:xfrm>
          <a:off x="13652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32385</xdr:rowOff>
    </xdr:from>
    <xdr:to>
      <xdr:col>76</xdr:col>
      <xdr:colOff>114300</xdr:colOff>
      <xdr:row>59</xdr:row>
      <xdr:rowOff>66675</xdr:rowOff>
    </xdr:to>
    <xdr:cxnSp macro="">
      <xdr:nvCxnSpPr>
        <xdr:cNvPr id="262" name="直線コネクタ 261">
          <a:extLst>
            <a:ext uri="{FF2B5EF4-FFF2-40B4-BE49-F238E27FC236}">
              <a16:creationId xmlns:a16="http://schemas.microsoft.com/office/drawing/2014/main" id="{B6AD7E6C-ACB7-4D39-BA20-E4A0B525D20B}"/>
            </a:ext>
          </a:extLst>
        </xdr:cNvPr>
        <xdr:cNvCxnSpPr/>
      </xdr:nvCxnSpPr>
      <xdr:spPr>
        <a:xfrm>
          <a:off x="13703300" y="10147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263" name="楕円 262">
          <a:extLst>
            <a:ext uri="{FF2B5EF4-FFF2-40B4-BE49-F238E27FC236}">
              <a16:creationId xmlns:a16="http://schemas.microsoft.com/office/drawing/2014/main" id="{773A825D-60CF-49F5-B0C7-E43D7FD38F3D}"/>
            </a:ext>
          </a:extLst>
        </xdr:cNvPr>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32385</xdr:rowOff>
    </xdr:to>
    <xdr:cxnSp macro="">
      <xdr:nvCxnSpPr>
        <xdr:cNvPr id="264" name="直線コネクタ 263">
          <a:extLst>
            <a:ext uri="{FF2B5EF4-FFF2-40B4-BE49-F238E27FC236}">
              <a16:creationId xmlns:a16="http://schemas.microsoft.com/office/drawing/2014/main" id="{A4D7F60C-3188-425C-8B1A-05158EFBEAA3}"/>
            </a:ext>
          </a:extLst>
        </xdr:cNvPr>
        <xdr:cNvCxnSpPr/>
      </xdr:nvCxnSpPr>
      <xdr:spPr>
        <a:xfrm>
          <a:off x="12814300" y="101155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265" name="n_1aveValue【保健センター・保健所】&#10;有形固定資産減価償却率">
          <a:extLst>
            <a:ext uri="{FF2B5EF4-FFF2-40B4-BE49-F238E27FC236}">
              <a16:creationId xmlns:a16="http://schemas.microsoft.com/office/drawing/2014/main" id="{3A2CF9F6-11D3-40A0-AF8D-58E2BB4304CF}"/>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266" name="n_2aveValue【保健センター・保健所】&#10;有形固定資産減価償却率">
          <a:extLst>
            <a:ext uri="{FF2B5EF4-FFF2-40B4-BE49-F238E27FC236}">
              <a16:creationId xmlns:a16="http://schemas.microsoft.com/office/drawing/2014/main" id="{AF23F9E0-A82F-441B-915C-03A10A442F3E}"/>
            </a:ext>
          </a:extLst>
        </xdr:cNvPr>
        <xdr:cNvSpPr txBox="1"/>
      </xdr:nvSpPr>
      <xdr:spPr>
        <a:xfrm>
          <a:off x="14389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81932</xdr:rowOff>
    </xdr:from>
    <xdr:ext cx="405111" cy="259045"/>
    <xdr:sp macro="" textlink="">
      <xdr:nvSpPr>
        <xdr:cNvPr id="267" name="n_3aveValue【保健センター・保健所】&#10;有形固定資産減価償却率">
          <a:extLst>
            <a:ext uri="{FF2B5EF4-FFF2-40B4-BE49-F238E27FC236}">
              <a16:creationId xmlns:a16="http://schemas.microsoft.com/office/drawing/2014/main" id="{3779C525-6B37-4D1A-866D-996EE664D952}"/>
            </a:ext>
          </a:extLst>
        </xdr:cNvPr>
        <xdr:cNvSpPr txBox="1"/>
      </xdr:nvSpPr>
      <xdr:spPr>
        <a:xfrm>
          <a:off x="13500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45737</xdr:rowOff>
    </xdr:from>
    <xdr:ext cx="405111" cy="259045"/>
    <xdr:sp macro="" textlink="">
      <xdr:nvSpPr>
        <xdr:cNvPr id="268" name="n_4aveValue【保健センター・保健所】&#10;有形固定資産減価償却率">
          <a:extLst>
            <a:ext uri="{FF2B5EF4-FFF2-40B4-BE49-F238E27FC236}">
              <a16:creationId xmlns:a16="http://schemas.microsoft.com/office/drawing/2014/main" id="{8375386E-8740-42A7-94A8-260062415255}"/>
            </a:ext>
          </a:extLst>
        </xdr:cNvPr>
        <xdr:cNvSpPr txBox="1"/>
      </xdr:nvSpPr>
      <xdr:spPr>
        <a:xfrm>
          <a:off x="12611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140987</xdr:rowOff>
    </xdr:from>
    <xdr:ext cx="405111" cy="259045"/>
    <xdr:sp macro="" textlink="">
      <xdr:nvSpPr>
        <xdr:cNvPr id="269" name="n_1mainValue【保健センター・保健所】&#10;有形固定資産減価償却率">
          <a:extLst>
            <a:ext uri="{FF2B5EF4-FFF2-40B4-BE49-F238E27FC236}">
              <a16:creationId xmlns:a16="http://schemas.microsoft.com/office/drawing/2014/main" id="{1E2BCE3B-5F93-4241-9C42-FE77EC01E303}"/>
            </a:ext>
          </a:extLst>
        </xdr:cNvPr>
        <xdr:cNvSpPr txBox="1"/>
      </xdr:nvSpPr>
      <xdr:spPr>
        <a:xfrm>
          <a:off x="152660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108602</xdr:rowOff>
    </xdr:from>
    <xdr:ext cx="405111" cy="259045"/>
    <xdr:sp macro="" textlink="">
      <xdr:nvSpPr>
        <xdr:cNvPr id="270" name="n_2mainValue【保健センター・保健所】&#10;有形固定資産減価償却率">
          <a:extLst>
            <a:ext uri="{FF2B5EF4-FFF2-40B4-BE49-F238E27FC236}">
              <a16:creationId xmlns:a16="http://schemas.microsoft.com/office/drawing/2014/main" id="{25842444-BF8C-4CA3-9F99-6A7138B53024}"/>
            </a:ext>
          </a:extLst>
        </xdr:cNvPr>
        <xdr:cNvSpPr txBox="1"/>
      </xdr:nvSpPr>
      <xdr:spPr>
        <a:xfrm>
          <a:off x="14389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99712</xdr:rowOff>
    </xdr:from>
    <xdr:ext cx="405111" cy="259045"/>
    <xdr:sp macro="" textlink="">
      <xdr:nvSpPr>
        <xdr:cNvPr id="271" name="n_3mainValue【保健センター・保健所】&#10;有形固定資産減価償却率">
          <a:extLst>
            <a:ext uri="{FF2B5EF4-FFF2-40B4-BE49-F238E27FC236}">
              <a16:creationId xmlns:a16="http://schemas.microsoft.com/office/drawing/2014/main" id="{FAB7F223-7572-4CA5-8B8A-94A928429074}"/>
            </a:ext>
          </a:extLst>
        </xdr:cNvPr>
        <xdr:cNvSpPr txBox="1"/>
      </xdr:nvSpPr>
      <xdr:spPr>
        <a:xfrm>
          <a:off x="13500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67327</xdr:rowOff>
    </xdr:from>
    <xdr:ext cx="405111" cy="259045"/>
    <xdr:sp macro="" textlink="">
      <xdr:nvSpPr>
        <xdr:cNvPr id="272" name="n_4mainValue【保健センター・保健所】&#10;有形固定資産減価償却率">
          <a:extLst>
            <a:ext uri="{FF2B5EF4-FFF2-40B4-BE49-F238E27FC236}">
              <a16:creationId xmlns:a16="http://schemas.microsoft.com/office/drawing/2014/main" id="{55F44C8C-AA2F-4565-99B8-6314FC26DE8F}"/>
            </a:ext>
          </a:extLst>
        </xdr:cNvPr>
        <xdr:cNvSpPr txBox="1"/>
      </xdr:nvSpPr>
      <xdr:spPr>
        <a:xfrm>
          <a:off x="12611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3" name="正方形/長方形 272">
          <a:extLst>
            <a:ext uri="{FF2B5EF4-FFF2-40B4-BE49-F238E27FC236}">
              <a16:creationId xmlns:a16="http://schemas.microsoft.com/office/drawing/2014/main" id="{B940433B-D0C5-459B-A2E6-94D13DB2E45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4" name="正方形/長方形 273">
          <a:extLst>
            <a:ext uri="{FF2B5EF4-FFF2-40B4-BE49-F238E27FC236}">
              <a16:creationId xmlns:a16="http://schemas.microsoft.com/office/drawing/2014/main" id="{6C82243B-2BC2-427B-9D4E-87CE56939B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5" name="正方形/長方形 274">
          <a:extLst>
            <a:ext uri="{FF2B5EF4-FFF2-40B4-BE49-F238E27FC236}">
              <a16:creationId xmlns:a16="http://schemas.microsoft.com/office/drawing/2014/main" id="{D29DB844-AB94-4E03-972F-5DF0DD31C7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6" name="正方形/長方形 275">
          <a:extLst>
            <a:ext uri="{FF2B5EF4-FFF2-40B4-BE49-F238E27FC236}">
              <a16:creationId xmlns:a16="http://schemas.microsoft.com/office/drawing/2014/main" id="{753A9D6C-CBD6-460F-8731-CE47AF29373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7" name="正方形/長方形 276">
          <a:extLst>
            <a:ext uri="{FF2B5EF4-FFF2-40B4-BE49-F238E27FC236}">
              <a16:creationId xmlns:a16="http://schemas.microsoft.com/office/drawing/2014/main" id="{588C4E76-5E55-4734-9E9F-B13F399E3F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8" name="正方形/長方形 277">
          <a:extLst>
            <a:ext uri="{FF2B5EF4-FFF2-40B4-BE49-F238E27FC236}">
              <a16:creationId xmlns:a16="http://schemas.microsoft.com/office/drawing/2014/main" id="{A394DD43-F565-457A-946F-E95618584F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9" name="正方形/長方形 278">
          <a:extLst>
            <a:ext uri="{FF2B5EF4-FFF2-40B4-BE49-F238E27FC236}">
              <a16:creationId xmlns:a16="http://schemas.microsoft.com/office/drawing/2014/main" id="{32436EEA-4588-4EA3-BAAA-DFF898511ED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0" name="正方形/長方形 279">
          <a:extLst>
            <a:ext uri="{FF2B5EF4-FFF2-40B4-BE49-F238E27FC236}">
              <a16:creationId xmlns:a16="http://schemas.microsoft.com/office/drawing/2014/main" id="{67B2093C-A07F-495C-8731-FB220E4B690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1" name="テキスト ボックス 280">
          <a:extLst>
            <a:ext uri="{FF2B5EF4-FFF2-40B4-BE49-F238E27FC236}">
              <a16:creationId xmlns:a16="http://schemas.microsoft.com/office/drawing/2014/main" id="{B01E6E2A-B88B-4149-98E3-8668582BB21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2" name="直線コネクタ 281">
          <a:extLst>
            <a:ext uri="{FF2B5EF4-FFF2-40B4-BE49-F238E27FC236}">
              <a16:creationId xmlns:a16="http://schemas.microsoft.com/office/drawing/2014/main" id="{231C61C4-3B61-4492-8F5A-6EB2447060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83" name="直線コネクタ 282">
          <a:extLst>
            <a:ext uri="{FF2B5EF4-FFF2-40B4-BE49-F238E27FC236}">
              <a16:creationId xmlns:a16="http://schemas.microsoft.com/office/drawing/2014/main" id="{9E28219A-61EE-4B72-BC10-FF55A58D561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84" name="テキスト ボックス 283">
          <a:extLst>
            <a:ext uri="{FF2B5EF4-FFF2-40B4-BE49-F238E27FC236}">
              <a16:creationId xmlns:a16="http://schemas.microsoft.com/office/drawing/2014/main" id="{2C57ED8C-F912-4A14-83FF-4F28C3DC62A2}"/>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5" name="直線コネクタ 284">
          <a:extLst>
            <a:ext uri="{FF2B5EF4-FFF2-40B4-BE49-F238E27FC236}">
              <a16:creationId xmlns:a16="http://schemas.microsoft.com/office/drawing/2014/main" id="{F30A179A-DA71-4EDA-9124-749AA2BCE8B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6" name="テキスト ボックス 285">
          <a:extLst>
            <a:ext uri="{FF2B5EF4-FFF2-40B4-BE49-F238E27FC236}">
              <a16:creationId xmlns:a16="http://schemas.microsoft.com/office/drawing/2014/main" id="{C3F5988B-BF0A-477B-B85B-17E34AC0220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87" name="直線コネクタ 286">
          <a:extLst>
            <a:ext uri="{FF2B5EF4-FFF2-40B4-BE49-F238E27FC236}">
              <a16:creationId xmlns:a16="http://schemas.microsoft.com/office/drawing/2014/main" id="{C3F4FB59-526D-4719-9F95-FB485CA4195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88" name="テキスト ボックス 287">
          <a:extLst>
            <a:ext uri="{FF2B5EF4-FFF2-40B4-BE49-F238E27FC236}">
              <a16:creationId xmlns:a16="http://schemas.microsoft.com/office/drawing/2014/main" id="{72F8BB93-52A4-4112-9B67-E33CA6A1C81A}"/>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9" name="直線コネクタ 288">
          <a:extLst>
            <a:ext uri="{FF2B5EF4-FFF2-40B4-BE49-F238E27FC236}">
              <a16:creationId xmlns:a16="http://schemas.microsoft.com/office/drawing/2014/main" id="{88AF5063-6568-4588-8DF0-7CA71438B17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0" name="テキスト ボックス 289">
          <a:extLst>
            <a:ext uri="{FF2B5EF4-FFF2-40B4-BE49-F238E27FC236}">
              <a16:creationId xmlns:a16="http://schemas.microsoft.com/office/drawing/2014/main" id="{AF004A75-9FE8-4411-9B40-94518D2E27B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1" name="【保健センター・保健所】&#10;一人当たり面積グラフ枠">
          <a:extLst>
            <a:ext uri="{FF2B5EF4-FFF2-40B4-BE49-F238E27FC236}">
              <a16:creationId xmlns:a16="http://schemas.microsoft.com/office/drawing/2014/main" id="{4DF42C82-BEB3-40EF-B0D5-BF203B90B1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149161</xdr:rowOff>
    </xdr:from>
    <xdr:to>
      <xdr:col>116</xdr:col>
      <xdr:colOff>62864</xdr:colOff>
      <xdr:row>63</xdr:row>
      <xdr:rowOff>46863</xdr:rowOff>
    </xdr:to>
    <xdr:cxnSp macro="">
      <xdr:nvCxnSpPr>
        <xdr:cNvPr id="292" name="直線コネクタ 291">
          <a:extLst>
            <a:ext uri="{FF2B5EF4-FFF2-40B4-BE49-F238E27FC236}">
              <a16:creationId xmlns:a16="http://schemas.microsoft.com/office/drawing/2014/main" id="{8C783899-DF57-4D86-935D-A4981A6BE09C}"/>
            </a:ext>
          </a:extLst>
        </xdr:cNvPr>
        <xdr:cNvCxnSpPr/>
      </xdr:nvCxnSpPr>
      <xdr:spPr>
        <a:xfrm flipV="1">
          <a:off x="22160864" y="9578911"/>
          <a:ext cx="0" cy="12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293" name="【保健センター・保健所】&#10;一人当たり面積最小値テキスト">
          <a:extLst>
            <a:ext uri="{FF2B5EF4-FFF2-40B4-BE49-F238E27FC236}">
              <a16:creationId xmlns:a16="http://schemas.microsoft.com/office/drawing/2014/main" id="{B55D8B9F-1DF7-47CC-8312-9C557FEFC7C2}"/>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294" name="直線コネクタ 293">
          <a:extLst>
            <a:ext uri="{FF2B5EF4-FFF2-40B4-BE49-F238E27FC236}">
              <a16:creationId xmlns:a16="http://schemas.microsoft.com/office/drawing/2014/main" id="{77311979-D2B4-4C12-A143-83B8EF7773AC}"/>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95838</xdr:rowOff>
    </xdr:from>
    <xdr:ext cx="469744" cy="259045"/>
    <xdr:sp macro="" textlink="">
      <xdr:nvSpPr>
        <xdr:cNvPr id="295" name="【保健センター・保健所】&#10;一人当たり面積最大値テキスト">
          <a:extLst>
            <a:ext uri="{FF2B5EF4-FFF2-40B4-BE49-F238E27FC236}">
              <a16:creationId xmlns:a16="http://schemas.microsoft.com/office/drawing/2014/main" id="{415E9194-B44E-4A0A-A046-10284014BDD4}"/>
            </a:ext>
          </a:extLst>
        </xdr:cNvPr>
        <xdr:cNvSpPr txBox="1"/>
      </xdr:nvSpPr>
      <xdr:spPr>
        <a:xfrm>
          <a:off x="22199600" y="935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149161</xdr:rowOff>
    </xdr:from>
    <xdr:to>
      <xdr:col>116</xdr:col>
      <xdr:colOff>152400</xdr:colOff>
      <xdr:row>55</xdr:row>
      <xdr:rowOff>149161</xdr:rowOff>
    </xdr:to>
    <xdr:cxnSp macro="">
      <xdr:nvCxnSpPr>
        <xdr:cNvPr id="296" name="直線コネクタ 295">
          <a:extLst>
            <a:ext uri="{FF2B5EF4-FFF2-40B4-BE49-F238E27FC236}">
              <a16:creationId xmlns:a16="http://schemas.microsoft.com/office/drawing/2014/main" id="{63924B00-200F-48C2-9233-B8C0402D20F6}"/>
            </a:ext>
          </a:extLst>
        </xdr:cNvPr>
        <xdr:cNvCxnSpPr/>
      </xdr:nvCxnSpPr>
      <xdr:spPr>
        <a:xfrm>
          <a:off x="22072600" y="957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38498</xdr:rowOff>
    </xdr:from>
    <xdr:ext cx="469744" cy="259045"/>
    <xdr:sp macro="" textlink="">
      <xdr:nvSpPr>
        <xdr:cNvPr id="297" name="【保健センター・保健所】&#10;一人当たり面積平均値テキスト">
          <a:extLst>
            <a:ext uri="{FF2B5EF4-FFF2-40B4-BE49-F238E27FC236}">
              <a16:creationId xmlns:a16="http://schemas.microsoft.com/office/drawing/2014/main" id="{416CC373-98A3-4167-996D-E1AE42AD6FA9}"/>
            </a:ext>
          </a:extLst>
        </xdr:cNvPr>
        <xdr:cNvSpPr txBox="1"/>
      </xdr:nvSpPr>
      <xdr:spPr>
        <a:xfrm>
          <a:off x="22199600" y="1049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60071</xdr:rowOff>
    </xdr:from>
    <xdr:to>
      <xdr:col>116</xdr:col>
      <xdr:colOff>114300</xdr:colOff>
      <xdr:row>61</xdr:row>
      <xdr:rowOff>161671</xdr:rowOff>
    </xdr:to>
    <xdr:sp macro="" textlink="">
      <xdr:nvSpPr>
        <xdr:cNvPr id="298" name="フローチャート: 判断 297">
          <a:extLst>
            <a:ext uri="{FF2B5EF4-FFF2-40B4-BE49-F238E27FC236}">
              <a16:creationId xmlns:a16="http://schemas.microsoft.com/office/drawing/2014/main" id="{A750655D-62C9-4C93-8415-B1BC59C83398}"/>
            </a:ext>
          </a:extLst>
        </xdr:cNvPr>
        <xdr:cNvSpPr/>
      </xdr:nvSpPr>
      <xdr:spPr>
        <a:xfrm>
          <a:off x="22110700" y="105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80073</xdr:rowOff>
    </xdr:from>
    <xdr:to>
      <xdr:col>112</xdr:col>
      <xdr:colOff>38100</xdr:colOff>
      <xdr:row>62</xdr:row>
      <xdr:rowOff>10223</xdr:rowOff>
    </xdr:to>
    <xdr:sp macro="" textlink="">
      <xdr:nvSpPr>
        <xdr:cNvPr id="299" name="フローチャート: 判断 298">
          <a:extLst>
            <a:ext uri="{FF2B5EF4-FFF2-40B4-BE49-F238E27FC236}">
              <a16:creationId xmlns:a16="http://schemas.microsoft.com/office/drawing/2014/main" id="{80D8F244-7669-4AE2-820C-36CCD705E0C3}"/>
            </a:ext>
          </a:extLst>
        </xdr:cNvPr>
        <xdr:cNvSpPr/>
      </xdr:nvSpPr>
      <xdr:spPr>
        <a:xfrm>
          <a:off x="21272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90360</xdr:rowOff>
    </xdr:from>
    <xdr:to>
      <xdr:col>107</xdr:col>
      <xdr:colOff>101600</xdr:colOff>
      <xdr:row>62</xdr:row>
      <xdr:rowOff>20510</xdr:rowOff>
    </xdr:to>
    <xdr:sp macro="" textlink="">
      <xdr:nvSpPr>
        <xdr:cNvPr id="300" name="フローチャート: 判断 299">
          <a:extLst>
            <a:ext uri="{FF2B5EF4-FFF2-40B4-BE49-F238E27FC236}">
              <a16:creationId xmlns:a16="http://schemas.microsoft.com/office/drawing/2014/main" id="{2873AAF8-292D-4294-A50C-FDFA3AC9315C}"/>
            </a:ext>
          </a:extLst>
        </xdr:cNvPr>
        <xdr:cNvSpPr/>
      </xdr:nvSpPr>
      <xdr:spPr>
        <a:xfrm>
          <a:off x="20383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107506</xdr:rowOff>
    </xdr:from>
    <xdr:to>
      <xdr:col>102</xdr:col>
      <xdr:colOff>165100</xdr:colOff>
      <xdr:row>62</xdr:row>
      <xdr:rowOff>37656</xdr:rowOff>
    </xdr:to>
    <xdr:sp macro="" textlink="">
      <xdr:nvSpPr>
        <xdr:cNvPr id="301" name="フローチャート: 判断 300">
          <a:extLst>
            <a:ext uri="{FF2B5EF4-FFF2-40B4-BE49-F238E27FC236}">
              <a16:creationId xmlns:a16="http://schemas.microsoft.com/office/drawing/2014/main" id="{86DE5CA3-A305-421C-955F-2FDD3FE30523}"/>
            </a:ext>
          </a:extLst>
        </xdr:cNvPr>
        <xdr:cNvSpPr/>
      </xdr:nvSpPr>
      <xdr:spPr>
        <a:xfrm>
          <a:off x="19494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116649</xdr:rowOff>
    </xdr:from>
    <xdr:to>
      <xdr:col>98</xdr:col>
      <xdr:colOff>38100</xdr:colOff>
      <xdr:row>62</xdr:row>
      <xdr:rowOff>46799</xdr:rowOff>
    </xdr:to>
    <xdr:sp macro="" textlink="">
      <xdr:nvSpPr>
        <xdr:cNvPr id="302" name="フローチャート: 判断 301">
          <a:extLst>
            <a:ext uri="{FF2B5EF4-FFF2-40B4-BE49-F238E27FC236}">
              <a16:creationId xmlns:a16="http://schemas.microsoft.com/office/drawing/2014/main" id="{29A29297-ECBF-4C2B-AD82-1088CA708F77}"/>
            </a:ext>
          </a:extLst>
        </xdr:cNvPr>
        <xdr:cNvSpPr/>
      </xdr:nvSpPr>
      <xdr:spPr>
        <a:xfrm>
          <a:off x="18605500" y="105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9AA6B277-987C-48A6-A602-F1A445BC931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34D9158D-E500-453D-9A21-81B5817C409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80E33AB2-E233-4EB9-B824-51894123AB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344353C4-9983-4A69-9174-AE40F0DEAE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AE74FE85-3966-4072-B4AA-4CC31476664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30924</xdr:rowOff>
    </xdr:from>
    <xdr:to>
      <xdr:col>116</xdr:col>
      <xdr:colOff>114300</xdr:colOff>
      <xdr:row>58</xdr:row>
      <xdr:rowOff>132524</xdr:rowOff>
    </xdr:to>
    <xdr:sp macro="" textlink="">
      <xdr:nvSpPr>
        <xdr:cNvPr id="308" name="楕円 307">
          <a:extLst>
            <a:ext uri="{FF2B5EF4-FFF2-40B4-BE49-F238E27FC236}">
              <a16:creationId xmlns:a16="http://schemas.microsoft.com/office/drawing/2014/main" id="{4C8B093C-8B66-4C28-9CCA-8266A6D8F62A}"/>
            </a:ext>
          </a:extLst>
        </xdr:cNvPr>
        <xdr:cNvSpPr/>
      </xdr:nvSpPr>
      <xdr:spPr>
        <a:xfrm>
          <a:off x="22110700" y="99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53801</xdr:rowOff>
    </xdr:from>
    <xdr:ext cx="469744" cy="259045"/>
    <xdr:sp macro="" textlink="">
      <xdr:nvSpPr>
        <xdr:cNvPr id="309" name="【保健センター・保健所】&#10;一人当たり面積該当値テキスト">
          <a:extLst>
            <a:ext uri="{FF2B5EF4-FFF2-40B4-BE49-F238E27FC236}">
              <a16:creationId xmlns:a16="http://schemas.microsoft.com/office/drawing/2014/main" id="{7A70E6D3-B529-4698-8A1F-9F7B05450661}"/>
            </a:ext>
          </a:extLst>
        </xdr:cNvPr>
        <xdr:cNvSpPr txBox="1"/>
      </xdr:nvSpPr>
      <xdr:spPr>
        <a:xfrm>
          <a:off x="22199600" y="982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66357</xdr:rowOff>
    </xdr:from>
    <xdr:to>
      <xdr:col>112</xdr:col>
      <xdr:colOff>38100</xdr:colOff>
      <xdr:row>58</xdr:row>
      <xdr:rowOff>167957</xdr:rowOff>
    </xdr:to>
    <xdr:sp macro="" textlink="">
      <xdr:nvSpPr>
        <xdr:cNvPr id="310" name="楕円 309">
          <a:extLst>
            <a:ext uri="{FF2B5EF4-FFF2-40B4-BE49-F238E27FC236}">
              <a16:creationId xmlns:a16="http://schemas.microsoft.com/office/drawing/2014/main" id="{DA0CBD93-D1F9-4C2D-A849-B48F29D09836}"/>
            </a:ext>
          </a:extLst>
        </xdr:cNvPr>
        <xdr:cNvSpPr/>
      </xdr:nvSpPr>
      <xdr:spPr>
        <a:xfrm>
          <a:off x="21272500" y="100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81724</xdr:rowOff>
    </xdr:from>
    <xdr:to>
      <xdr:col>116</xdr:col>
      <xdr:colOff>63500</xdr:colOff>
      <xdr:row>58</xdr:row>
      <xdr:rowOff>117157</xdr:rowOff>
    </xdr:to>
    <xdr:cxnSp macro="">
      <xdr:nvCxnSpPr>
        <xdr:cNvPr id="311" name="直線コネクタ 310">
          <a:extLst>
            <a:ext uri="{FF2B5EF4-FFF2-40B4-BE49-F238E27FC236}">
              <a16:creationId xmlns:a16="http://schemas.microsoft.com/office/drawing/2014/main" id="{1FEC501F-CE0F-45E0-A843-9365CDBC8AEF}"/>
            </a:ext>
          </a:extLst>
        </xdr:cNvPr>
        <xdr:cNvCxnSpPr/>
      </xdr:nvCxnSpPr>
      <xdr:spPr>
        <a:xfrm flipV="1">
          <a:off x="21323300" y="10025824"/>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89218</xdr:rowOff>
    </xdr:from>
    <xdr:to>
      <xdr:col>107</xdr:col>
      <xdr:colOff>101600</xdr:colOff>
      <xdr:row>59</xdr:row>
      <xdr:rowOff>19368</xdr:rowOff>
    </xdr:to>
    <xdr:sp macro="" textlink="">
      <xdr:nvSpPr>
        <xdr:cNvPr id="312" name="楕円 311">
          <a:extLst>
            <a:ext uri="{FF2B5EF4-FFF2-40B4-BE49-F238E27FC236}">
              <a16:creationId xmlns:a16="http://schemas.microsoft.com/office/drawing/2014/main" id="{7B253C39-6AA9-44AB-9099-A41D71B484AD}"/>
            </a:ext>
          </a:extLst>
        </xdr:cNvPr>
        <xdr:cNvSpPr/>
      </xdr:nvSpPr>
      <xdr:spPr>
        <a:xfrm>
          <a:off x="20383500" y="100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117157</xdr:rowOff>
    </xdr:from>
    <xdr:to>
      <xdr:col>111</xdr:col>
      <xdr:colOff>177800</xdr:colOff>
      <xdr:row>58</xdr:row>
      <xdr:rowOff>140018</xdr:rowOff>
    </xdr:to>
    <xdr:cxnSp macro="">
      <xdr:nvCxnSpPr>
        <xdr:cNvPr id="313" name="直線コネクタ 312">
          <a:extLst>
            <a:ext uri="{FF2B5EF4-FFF2-40B4-BE49-F238E27FC236}">
              <a16:creationId xmlns:a16="http://schemas.microsoft.com/office/drawing/2014/main" id="{E5F51911-A7CA-4384-8A83-0D6D7386CE4C}"/>
            </a:ext>
          </a:extLst>
        </xdr:cNvPr>
        <xdr:cNvCxnSpPr/>
      </xdr:nvCxnSpPr>
      <xdr:spPr>
        <a:xfrm flipV="1">
          <a:off x="20434300" y="100612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113220</xdr:rowOff>
    </xdr:from>
    <xdr:to>
      <xdr:col>102</xdr:col>
      <xdr:colOff>165100</xdr:colOff>
      <xdr:row>59</xdr:row>
      <xdr:rowOff>43370</xdr:rowOff>
    </xdr:to>
    <xdr:sp macro="" textlink="">
      <xdr:nvSpPr>
        <xdr:cNvPr id="314" name="楕円 313">
          <a:extLst>
            <a:ext uri="{FF2B5EF4-FFF2-40B4-BE49-F238E27FC236}">
              <a16:creationId xmlns:a16="http://schemas.microsoft.com/office/drawing/2014/main" id="{BFC6D065-1E68-4DC6-9BC5-A4664B2BCE5D}"/>
            </a:ext>
          </a:extLst>
        </xdr:cNvPr>
        <xdr:cNvSpPr/>
      </xdr:nvSpPr>
      <xdr:spPr>
        <a:xfrm>
          <a:off x="194945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140018</xdr:rowOff>
    </xdr:from>
    <xdr:to>
      <xdr:col>107</xdr:col>
      <xdr:colOff>50800</xdr:colOff>
      <xdr:row>58</xdr:row>
      <xdr:rowOff>164020</xdr:rowOff>
    </xdr:to>
    <xdr:cxnSp macro="">
      <xdr:nvCxnSpPr>
        <xdr:cNvPr id="315" name="直線コネクタ 314">
          <a:extLst>
            <a:ext uri="{FF2B5EF4-FFF2-40B4-BE49-F238E27FC236}">
              <a16:creationId xmlns:a16="http://schemas.microsoft.com/office/drawing/2014/main" id="{B5D5FB2B-DF6A-4F9F-9277-ACE30FE9F7E5}"/>
            </a:ext>
          </a:extLst>
        </xdr:cNvPr>
        <xdr:cNvCxnSpPr/>
      </xdr:nvCxnSpPr>
      <xdr:spPr>
        <a:xfrm flipV="1">
          <a:off x="19545300" y="10084118"/>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137223</xdr:rowOff>
    </xdr:from>
    <xdr:to>
      <xdr:col>98</xdr:col>
      <xdr:colOff>38100</xdr:colOff>
      <xdr:row>59</xdr:row>
      <xdr:rowOff>67373</xdr:rowOff>
    </xdr:to>
    <xdr:sp macro="" textlink="">
      <xdr:nvSpPr>
        <xdr:cNvPr id="316" name="楕円 315">
          <a:extLst>
            <a:ext uri="{FF2B5EF4-FFF2-40B4-BE49-F238E27FC236}">
              <a16:creationId xmlns:a16="http://schemas.microsoft.com/office/drawing/2014/main" id="{090A68E4-95AE-4626-84D7-B92D7CB1FF72}"/>
            </a:ext>
          </a:extLst>
        </xdr:cNvPr>
        <xdr:cNvSpPr/>
      </xdr:nvSpPr>
      <xdr:spPr>
        <a:xfrm>
          <a:off x="18605500" y="100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164020</xdr:rowOff>
    </xdr:from>
    <xdr:to>
      <xdr:col>102</xdr:col>
      <xdr:colOff>114300</xdr:colOff>
      <xdr:row>59</xdr:row>
      <xdr:rowOff>16573</xdr:rowOff>
    </xdr:to>
    <xdr:cxnSp macro="">
      <xdr:nvCxnSpPr>
        <xdr:cNvPr id="317" name="直線コネクタ 316">
          <a:extLst>
            <a:ext uri="{FF2B5EF4-FFF2-40B4-BE49-F238E27FC236}">
              <a16:creationId xmlns:a16="http://schemas.microsoft.com/office/drawing/2014/main" id="{A0EFA0E9-ADD8-4E85-AC0E-E2C86FCADCC3}"/>
            </a:ext>
          </a:extLst>
        </xdr:cNvPr>
        <xdr:cNvCxnSpPr/>
      </xdr:nvCxnSpPr>
      <xdr:spPr>
        <a:xfrm flipV="1">
          <a:off x="18656300" y="1010812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1350</xdr:rowOff>
    </xdr:from>
    <xdr:ext cx="469744" cy="259045"/>
    <xdr:sp macro="" textlink="">
      <xdr:nvSpPr>
        <xdr:cNvPr id="318" name="n_1aveValue【保健センター・保健所】&#10;一人当たり面積">
          <a:extLst>
            <a:ext uri="{FF2B5EF4-FFF2-40B4-BE49-F238E27FC236}">
              <a16:creationId xmlns:a16="http://schemas.microsoft.com/office/drawing/2014/main" id="{DB980A0A-E31B-435A-A133-FF86D7DD89AA}"/>
            </a:ext>
          </a:extLst>
        </xdr:cNvPr>
        <xdr:cNvSpPr txBox="1"/>
      </xdr:nvSpPr>
      <xdr:spPr>
        <a:xfrm>
          <a:off x="21075727" y="10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11637</xdr:rowOff>
    </xdr:from>
    <xdr:ext cx="469744" cy="259045"/>
    <xdr:sp macro="" textlink="">
      <xdr:nvSpPr>
        <xdr:cNvPr id="319" name="n_2aveValue【保健センター・保健所】&#10;一人当たり面積">
          <a:extLst>
            <a:ext uri="{FF2B5EF4-FFF2-40B4-BE49-F238E27FC236}">
              <a16:creationId xmlns:a16="http://schemas.microsoft.com/office/drawing/2014/main" id="{FCA6CD76-CBE6-4E77-B203-74C25B5A696B}"/>
            </a:ext>
          </a:extLst>
        </xdr:cNvPr>
        <xdr:cNvSpPr txBox="1"/>
      </xdr:nvSpPr>
      <xdr:spPr>
        <a:xfrm>
          <a:off x="20199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28783</xdr:rowOff>
    </xdr:from>
    <xdr:ext cx="469744" cy="259045"/>
    <xdr:sp macro="" textlink="">
      <xdr:nvSpPr>
        <xdr:cNvPr id="320" name="n_3aveValue【保健センター・保健所】&#10;一人当たり面積">
          <a:extLst>
            <a:ext uri="{FF2B5EF4-FFF2-40B4-BE49-F238E27FC236}">
              <a16:creationId xmlns:a16="http://schemas.microsoft.com/office/drawing/2014/main" id="{8928657A-FEEF-4AA5-A45B-FD47401C3F1A}"/>
            </a:ext>
          </a:extLst>
        </xdr:cNvPr>
        <xdr:cNvSpPr txBox="1"/>
      </xdr:nvSpPr>
      <xdr:spPr>
        <a:xfrm>
          <a:off x="193104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37926</xdr:rowOff>
    </xdr:from>
    <xdr:ext cx="469744" cy="259045"/>
    <xdr:sp macro="" textlink="">
      <xdr:nvSpPr>
        <xdr:cNvPr id="321" name="n_4aveValue【保健センター・保健所】&#10;一人当たり面積">
          <a:extLst>
            <a:ext uri="{FF2B5EF4-FFF2-40B4-BE49-F238E27FC236}">
              <a16:creationId xmlns:a16="http://schemas.microsoft.com/office/drawing/2014/main" id="{88CC8245-4D39-478A-9FF6-A51588379E16}"/>
            </a:ext>
          </a:extLst>
        </xdr:cNvPr>
        <xdr:cNvSpPr txBox="1"/>
      </xdr:nvSpPr>
      <xdr:spPr>
        <a:xfrm>
          <a:off x="18421427" y="106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13034</xdr:rowOff>
    </xdr:from>
    <xdr:ext cx="469744" cy="259045"/>
    <xdr:sp macro="" textlink="">
      <xdr:nvSpPr>
        <xdr:cNvPr id="322" name="n_1mainValue【保健センター・保健所】&#10;一人当たり面積">
          <a:extLst>
            <a:ext uri="{FF2B5EF4-FFF2-40B4-BE49-F238E27FC236}">
              <a16:creationId xmlns:a16="http://schemas.microsoft.com/office/drawing/2014/main" id="{726782E2-46AF-4F1B-8D50-2966CCEB4E0D}"/>
            </a:ext>
          </a:extLst>
        </xdr:cNvPr>
        <xdr:cNvSpPr txBox="1"/>
      </xdr:nvSpPr>
      <xdr:spPr>
        <a:xfrm>
          <a:off x="21075727" y="978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35895</xdr:rowOff>
    </xdr:from>
    <xdr:ext cx="469744" cy="259045"/>
    <xdr:sp macro="" textlink="">
      <xdr:nvSpPr>
        <xdr:cNvPr id="323" name="n_2mainValue【保健センター・保健所】&#10;一人当たり面積">
          <a:extLst>
            <a:ext uri="{FF2B5EF4-FFF2-40B4-BE49-F238E27FC236}">
              <a16:creationId xmlns:a16="http://schemas.microsoft.com/office/drawing/2014/main" id="{5A33E573-2F05-4DC9-94B6-D0D83490E953}"/>
            </a:ext>
          </a:extLst>
        </xdr:cNvPr>
        <xdr:cNvSpPr txBox="1"/>
      </xdr:nvSpPr>
      <xdr:spPr>
        <a:xfrm>
          <a:off x="20199427" y="980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59897</xdr:rowOff>
    </xdr:from>
    <xdr:ext cx="469744" cy="259045"/>
    <xdr:sp macro="" textlink="">
      <xdr:nvSpPr>
        <xdr:cNvPr id="324" name="n_3mainValue【保健センター・保健所】&#10;一人当たり面積">
          <a:extLst>
            <a:ext uri="{FF2B5EF4-FFF2-40B4-BE49-F238E27FC236}">
              <a16:creationId xmlns:a16="http://schemas.microsoft.com/office/drawing/2014/main" id="{9D12A244-B6C5-4E29-8F02-10CCDC2EA1E3}"/>
            </a:ext>
          </a:extLst>
        </xdr:cNvPr>
        <xdr:cNvSpPr txBox="1"/>
      </xdr:nvSpPr>
      <xdr:spPr>
        <a:xfrm>
          <a:off x="19310427" y="98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83900</xdr:rowOff>
    </xdr:from>
    <xdr:ext cx="469744" cy="259045"/>
    <xdr:sp macro="" textlink="">
      <xdr:nvSpPr>
        <xdr:cNvPr id="325" name="n_4mainValue【保健センター・保健所】&#10;一人当たり面積">
          <a:extLst>
            <a:ext uri="{FF2B5EF4-FFF2-40B4-BE49-F238E27FC236}">
              <a16:creationId xmlns:a16="http://schemas.microsoft.com/office/drawing/2014/main" id="{512D38D9-3067-4049-B017-F7E640F0B034}"/>
            </a:ext>
          </a:extLst>
        </xdr:cNvPr>
        <xdr:cNvSpPr txBox="1"/>
      </xdr:nvSpPr>
      <xdr:spPr>
        <a:xfrm>
          <a:off x="18421427" y="985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a:extLst>
            <a:ext uri="{FF2B5EF4-FFF2-40B4-BE49-F238E27FC236}">
              <a16:creationId xmlns:a16="http://schemas.microsoft.com/office/drawing/2014/main" id="{39690E3D-7ABB-4E01-A9CD-435D9E3070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a:extLst>
            <a:ext uri="{FF2B5EF4-FFF2-40B4-BE49-F238E27FC236}">
              <a16:creationId xmlns:a16="http://schemas.microsoft.com/office/drawing/2014/main" id="{65AE4AA5-89DE-4E6F-BE48-F09BF2EF203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a:extLst>
            <a:ext uri="{FF2B5EF4-FFF2-40B4-BE49-F238E27FC236}">
              <a16:creationId xmlns:a16="http://schemas.microsoft.com/office/drawing/2014/main" id="{546D6D66-BFDA-4BB7-9926-536A6C25B8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a:extLst>
            <a:ext uri="{FF2B5EF4-FFF2-40B4-BE49-F238E27FC236}">
              <a16:creationId xmlns:a16="http://schemas.microsoft.com/office/drawing/2014/main" id="{55A70EDC-D240-45A1-B985-B9FF9087F1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a:extLst>
            <a:ext uri="{FF2B5EF4-FFF2-40B4-BE49-F238E27FC236}">
              <a16:creationId xmlns:a16="http://schemas.microsoft.com/office/drawing/2014/main" id="{5F68D24B-027C-411C-A00B-7ED7FF7644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a:extLst>
            <a:ext uri="{FF2B5EF4-FFF2-40B4-BE49-F238E27FC236}">
              <a16:creationId xmlns:a16="http://schemas.microsoft.com/office/drawing/2014/main" id="{09279A1D-46EA-4BD1-B0F0-D8DD92D55A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a:extLst>
            <a:ext uri="{FF2B5EF4-FFF2-40B4-BE49-F238E27FC236}">
              <a16:creationId xmlns:a16="http://schemas.microsoft.com/office/drawing/2014/main" id="{A454813D-2B32-4921-AC1F-FD54E214EF1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a:extLst>
            <a:ext uri="{FF2B5EF4-FFF2-40B4-BE49-F238E27FC236}">
              <a16:creationId xmlns:a16="http://schemas.microsoft.com/office/drawing/2014/main" id="{55B42D54-4718-4719-BFD4-C55B60F08A2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4" name="テキスト ボックス 333">
          <a:extLst>
            <a:ext uri="{FF2B5EF4-FFF2-40B4-BE49-F238E27FC236}">
              <a16:creationId xmlns:a16="http://schemas.microsoft.com/office/drawing/2014/main" id="{864F6DCA-3EF0-4A43-AEBF-FC0F85B95EF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5" name="直線コネクタ 334">
          <a:extLst>
            <a:ext uri="{FF2B5EF4-FFF2-40B4-BE49-F238E27FC236}">
              <a16:creationId xmlns:a16="http://schemas.microsoft.com/office/drawing/2014/main" id="{5814B190-C830-41BD-AE36-BEEDDC97765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6" name="テキスト ボックス 335">
          <a:extLst>
            <a:ext uri="{FF2B5EF4-FFF2-40B4-BE49-F238E27FC236}">
              <a16:creationId xmlns:a16="http://schemas.microsoft.com/office/drawing/2014/main" id="{83C1709F-9F41-4E50-BBEE-D924C0A9613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7" name="直線コネクタ 336">
          <a:extLst>
            <a:ext uri="{FF2B5EF4-FFF2-40B4-BE49-F238E27FC236}">
              <a16:creationId xmlns:a16="http://schemas.microsoft.com/office/drawing/2014/main" id="{08C01FE1-D734-4EDA-91B5-F3B56F8D761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5F4ECB33-D2B5-469F-A21C-10659F8F485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9" name="直線コネクタ 338">
          <a:extLst>
            <a:ext uri="{FF2B5EF4-FFF2-40B4-BE49-F238E27FC236}">
              <a16:creationId xmlns:a16="http://schemas.microsoft.com/office/drawing/2014/main" id="{DE16FE7F-D05B-43E4-9E00-E1B5509100D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0" name="テキスト ボックス 339">
          <a:extLst>
            <a:ext uri="{FF2B5EF4-FFF2-40B4-BE49-F238E27FC236}">
              <a16:creationId xmlns:a16="http://schemas.microsoft.com/office/drawing/2014/main" id="{27DE298D-9815-4A35-AA6B-349DEA10316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1" name="直線コネクタ 340">
          <a:extLst>
            <a:ext uri="{FF2B5EF4-FFF2-40B4-BE49-F238E27FC236}">
              <a16:creationId xmlns:a16="http://schemas.microsoft.com/office/drawing/2014/main" id="{6CF7C383-1945-4211-BC9A-FE171126746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2" name="テキスト ボックス 341">
          <a:extLst>
            <a:ext uri="{FF2B5EF4-FFF2-40B4-BE49-F238E27FC236}">
              <a16:creationId xmlns:a16="http://schemas.microsoft.com/office/drawing/2014/main" id="{A5F73BA9-939E-4E75-B2B2-A8ED3C3C080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3" name="直線コネクタ 342">
          <a:extLst>
            <a:ext uri="{FF2B5EF4-FFF2-40B4-BE49-F238E27FC236}">
              <a16:creationId xmlns:a16="http://schemas.microsoft.com/office/drawing/2014/main" id="{0F1DEDA1-A785-4C18-B272-5573DD1789D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4" name="テキスト ボックス 343">
          <a:extLst>
            <a:ext uri="{FF2B5EF4-FFF2-40B4-BE49-F238E27FC236}">
              <a16:creationId xmlns:a16="http://schemas.microsoft.com/office/drawing/2014/main" id="{FA0C6B30-7F66-47B5-B704-3763040742D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5" name="直線コネクタ 344">
          <a:extLst>
            <a:ext uri="{FF2B5EF4-FFF2-40B4-BE49-F238E27FC236}">
              <a16:creationId xmlns:a16="http://schemas.microsoft.com/office/drawing/2014/main" id="{B12035AB-4E5B-4F40-9417-4AF54C98CED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6" name="テキスト ボックス 345">
          <a:extLst>
            <a:ext uri="{FF2B5EF4-FFF2-40B4-BE49-F238E27FC236}">
              <a16:creationId xmlns:a16="http://schemas.microsoft.com/office/drawing/2014/main" id="{10687E43-A17B-43D9-A7F9-897118F1A28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7" name="直線コネクタ 346">
          <a:extLst>
            <a:ext uri="{FF2B5EF4-FFF2-40B4-BE49-F238E27FC236}">
              <a16:creationId xmlns:a16="http://schemas.microsoft.com/office/drawing/2014/main" id="{DCB74A1F-E6A7-43EF-8F7D-DBBA5F296FB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8" name="テキスト ボックス 347">
          <a:extLst>
            <a:ext uri="{FF2B5EF4-FFF2-40B4-BE49-F238E27FC236}">
              <a16:creationId xmlns:a16="http://schemas.microsoft.com/office/drawing/2014/main" id="{A861D80F-A263-4A2C-9A8A-484F2EB262C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9" name="直線コネクタ 348">
          <a:extLst>
            <a:ext uri="{FF2B5EF4-FFF2-40B4-BE49-F238E27FC236}">
              <a16:creationId xmlns:a16="http://schemas.microsoft.com/office/drawing/2014/main" id="{3340AB8B-6F27-463E-A777-FF876850DC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0" name="【消防施設】&#10;有形固定資産減価償却率グラフ枠">
          <a:extLst>
            <a:ext uri="{FF2B5EF4-FFF2-40B4-BE49-F238E27FC236}">
              <a16:creationId xmlns:a16="http://schemas.microsoft.com/office/drawing/2014/main" id="{EA5713D2-5F70-4E6A-933F-8DB37891C33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168729</xdr:rowOff>
    </xdr:to>
    <xdr:cxnSp macro="">
      <xdr:nvCxnSpPr>
        <xdr:cNvPr id="351" name="直線コネクタ 350">
          <a:extLst>
            <a:ext uri="{FF2B5EF4-FFF2-40B4-BE49-F238E27FC236}">
              <a16:creationId xmlns:a16="http://schemas.microsoft.com/office/drawing/2014/main" id="{186F93EB-A695-4A92-9609-EC4DD8279225}"/>
            </a:ext>
          </a:extLst>
        </xdr:cNvPr>
        <xdr:cNvCxnSpPr/>
      </xdr:nvCxnSpPr>
      <xdr:spPr>
        <a:xfrm flipV="1">
          <a:off x="16318864"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2" name="【消防施設】&#10;有形固定資産減価償却率最小値テキスト">
          <a:extLst>
            <a:ext uri="{FF2B5EF4-FFF2-40B4-BE49-F238E27FC236}">
              <a16:creationId xmlns:a16="http://schemas.microsoft.com/office/drawing/2014/main" id="{13076674-A2A1-4FBE-AFA3-BF8D8768A89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3" name="直線コネクタ 352">
          <a:extLst>
            <a:ext uri="{FF2B5EF4-FFF2-40B4-BE49-F238E27FC236}">
              <a16:creationId xmlns:a16="http://schemas.microsoft.com/office/drawing/2014/main" id="{B5E4E822-16E7-4AE6-B2A8-88728E8D462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354" name="【消防施設】&#10;有形固定資産減価償却率最大値テキスト">
          <a:extLst>
            <a:ext uri="{FF2B5EF4-FFF2-40B4-BE49-F238E27FC236}">
              <a16:creationId xmlns:a16="http://schemas.microsoft.com/office/drawing/2014/main" id="{092F78E1-408D-4CC4-8A4D-D302184F85D5}"/>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355" name="直線コネクタ 354">
          <a:extLst>
            <a:ext uri="{FF2B5EF4-FFF2-40B4-BE49-F238E27FC236}">
              <a16:creationId xmlns:a16="http://schemas.microsoft.com/office/drawing/2014/main" id="{D4A764D3-FB67-42F4-A0AF-9380B0E528D6}"/>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356" name="【消防施設】&#10;有形固定資産減価償却率平均値テキスト">
          <a:extLst>
            <a:ext uri="{FF2B5EF4-FFF2-40B4-BE49-F238E27FC236}">
              <a16:creationId xmlns:a16="http://schemas.microsoft.com/office/drawing/2014/main" id="{1CB1652B-430D-4CD3-97A0-972CF28EE016}"/>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357" name="フローチャート: 判断 356">
          <a:extLst>
            <a:ext uri="{FF2B5EF4-FFF2-40B4-BE49-F238E27FC236}">
              <a16:creationId xmlns:a16="http://schemas.microsoft.com/office/drawing/2014/main" id="{975C6126-DB77-427F-A6E1-B399574C2D49}"/>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358" name="フローチャート: 判断 357">
          <a:extLst>
            <a:ext uri="{FF2B5EF4-FFF2-40B4-BE49-F238E27FC236}">
              <a16:creationId xmlns:a16="http://schemas.microsoft.com/office/drawing/2014/main" id="{69CCF95D-2720-4BBF-B241-7E26E94F9215}"/>
            </a:ext>
          </a:extLst>
        </xdr:cNvPr>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116295</xdr:rowOff>
    </xdr:from>
    <xdr:to>
      <xdr:col>76</xdr:col>
      <xdr:colOff>165100</xdr:colOff>
      <xdr:row>83</xdr:row>
      <xdr:rowOff>46445</xdr:rowOff>
    </xdr:to>
    <xdr:sp macro="" textlink="">
      <xdr:nvSpPr>
        <xdr:cNvPr id="359" name="フローチャート: 判断 358">
          <a:extLst>
            <a:ext uri="{FF2B5EF4-FFF2-40B4-BE49-F238E27FC236}">
              <a16:creationId xmlns:a16="http://schemas.microsoft.com/office/drawing/2014/main" id="{53F8D64D-CC98-4C8F-8A25-022DD797FAA9}"/>
            </a:ext>
          </a:extLst>
        </xdr:cNvPr>
        <xdr:cNvSpPr/>
      </xdr:nvSpPr>
      <xdr:spPr>
        <a:xfrm>
          <a:off x="14541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360" name="フローチャート: 判断 359">
          <a:extLst>
            <a:ext uri="{FF2B5EF4-FFF2-40B4-BE49-F238E27FC236}">
              <a16:creationId xmlns:a16="http://schemas.microsoft.com/office/drawing/2014/main" id="{8BA1E9C4-D1E8-415C-8473-636573A3E2B2}"/>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24856</xdr:rowOff>
    </xdr:from>
    <xdr:to>
      <xdr:col>67</xdr:col>
      <xdr:colOff>101600</xdr:colOff>
      <xdr:row>83</xdr:row>
      <xdr:rowOff>126456</xdr:rowOff>
    </xdr:to>
    <xdr:sp macro="" textlink="">
      <xdr:nvSpPr>
        <xdr:cNvPr id="361" name="フローチャート: 判断 360">
          <a:extLst>
            <a:ext uri="{FF2B5EF4-FFF2-40B4-BE49-F238E27FC236}">
              <a16:creationId xmlns:a16="http://schemas.microsoft.com/office/drawing/2014/main" id="{0BFF326F-44A5-42A5-AAF0-CD095D1FDCE4}"/>
            </a:ext>
          </a:extLst>
        </xdr:cNvPr>
        <xdr:cNvSpPr/>
      </xdr:nvSpPr>
      <xdr:spPr>
        <a:xfrm>
          <a:off x="12763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FB70D34-004C-4878-8A86-95C6477C58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E4BB365-CB01-4E36-97A9-7101F3FE39B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C58D4E9-0FC9-4302-BEB6-661B436BDB3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BB32A4D-4C99-40B0-B5FA-55F7778FF85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C1EEC36F-98A9-4DAB-A162-DE0AF08D7BA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121194</xdr:rowOff>
    </xdr:from>
    <xdr:to>
      <xdr:col>85</xdr:col>
      <xdr:colOff>177800</xdr:colOff>
      <xdr:row>85</xdr:row>
      <xdr:rowOff>51344</xdr:rowOff>
    </xdr:to>
    <xdr:sp macro="" textlink="">
      <xdr:nvSpPr>
        <xdr:cNvPr id="367" name="楕円 366">
          <a:extLst>
            <a:ext uri="{FF2B5EF4-FFF2-40B4-BE49-F238E27FC236}">
              <a16:creationId xmlns:a16="http://schemas.microsoft.com/office/drawing/2014/main" id="{8BF642B6-1C8A-4E68-8FCE-0E093A3E53AA}"/>
            </a:ext>
          </a:extLst>
        </xdr:cNvPr>
        <xdr:cNvSpPr/>
      </xdr:nvSpPr>
      <xdr:spPr>
        <a:xfrm>
          <a:off x="162687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99621</xdr:rowOff>
    </xdr:from>
    <xdr:ext cx="405111" cy="259045"/>
    <xdr:sp macro="" textlink="">
      <xdr:nvSpPr>
        <xdr:cNvPr id="368" name="【消防施設】&#10;有形固定資産減価償却率該当値テキスト">
          <a:extLst>
            <a:ext uri="{FF2B5EF4-FFF2-40B4-BE49-F238E27FC236}">
              <a16:creationId xmlns:a16="http://schemas.microsoft.com/office/drawing/2014/main" id="{6BC01E93-5D4D-4774-B919-E502A35BB7DD}"/>
            </a:ext>
          </a:extLst>
        </xdr:cNvPr>
        <xdr:cNvSpPr txBox="1"/>
      </xdr:nvSpPr>
      <xdr:spPr>
        <a:xfrm>
          <a:off x="16357600"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140788</xdr:rowOff>
    </xdr:from>
    <xdr:to>
      <xdr:col>81</xdr:col>
      <xdr:colOff>101600</xdr:colOff>
      <xdr:row>85</xdr:row>
      <xdr:rowOff>70938</xdr:rowOff>
    </xdr:to>
    <xdr:sp macro="" textlink="">
      <xdr:nvSpPr>
        <xdr:cNvPr id="369" name="楕円 368">
          <a:extLst>
            <a:ext uri="{FF2B5EF4-FFF2-40B4-BE49-F238E27FC236}">
              <a16:creationId xmlns:a16="http://schemas.microsoft.com/office/drawing/2014/main" id="{F4FF9944-E709-4016-AF74-0645CA37F352}"/>
            </a:ext>
          </a:extLst>
        </xdr:cNvPr>
        <xdr:cNvSpPr/>
      </xdr:nvSpPr>
      <xdr:spPr>
        <a:xfrm>
          <a:off x="15430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xdr:rowOff>
    </xdr:from>
    <xdr:to>
      <xdr:col>85</xdr:col>
      <xdr:colOff>127000</xdr:colOff>
      <xdr:row>85</xdr:row>
      <xdr:rowOff>20138</xdr:rowOff>
    </xdr:to>
    <xdr:cxnSp macro="">
      <xdr:nvCxnSpPr>
        <xdr:cNvPr id="370" name="直線コネクタ 369">
          <a:extLst>
            <a:ext uri="{FF2B5EF4-FFF2-40B4-BE49-F238E27FC236}">
              <a16:creationId xmlns:a16="http://schemas.microsoft.com/office/drawing/2014/main" id="{57CA2C45-FA2B-47F1-9251-421595D104FA}"/>
            </a:ext>
          </a:extLst>
        </xdr:cNvPr>
        <xdr:cNvCxnSpPr/>
      </xdr:nvCxnSpPr>
      <xdr:spPr>
        <a:xfrm flipV="1">
          <a:off x="15481300" y="145737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122827</xdr:rowOff>
    </xdr:from>
    <xdr:to>
      <xdr:col>76</xdr:col>
      <xdr:colOff>165100</xdr:colOff>
      <xdr:row>85</xdr:row>
      <xdr:rowOff>52977</xdr:rowOff>
    </xdr:to>
    <xdr:sp macro="" textlink="">
      <xdr:nvSpPr>
        <xdr:cNvPr id="371" name="楕円 370">
          <a:extLst>
            <a:ext uri="{FF2B5EF4-FFF2-40B4-BE49-F238E27FC236}">
              <a16:creationId xmlns:a16="http://schemas.microsoft.com/office/drawing/2014/main" id="{71E3DB7B-39DE-4529-86F7-3CE23B72D906}"/>
            </a:ext>
          </a:extLst>
        </xdr:cNvPr>
        <xdr:cNvSpPr/>
      </xdr:nvSpPr>
      <xdr:spPr>
        <a:xfrm>
          <a:off x="14541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2177</xdr:rowOff>
    </xdr:from>
    <xdr:to>
      <xdr:col>81</xdr:col>
      <xdr:colOff>50800</xdr:colOff>
      <xdr:row>85</xdr:row>
      <xdr:rowOff>20138</xdr:rowOff>
    </xdr:to>
    <xdr:cxnSp macro="">
      <xdr:nvCxnSpPr>
        <xdr:cNvPr id="372" name="直線コネクタ 371">
          <a:extLst>
            <a:ext uri="{FF2B5EF4-FFF2-40B4-BE49-F238E27FC236}">
              <a16:creationId xmlns:a16="http://schemas.microsoft.com/office/drawing/2014/main" id="{68B9187F-A4D9-4929-8E61-3053B97144DB}"/>
            </a:ext>
          </a:extLst>
        </xdr:cNvPr>
        <xdr:cNvCxnSpPr/>
      </xdr:nvCxnSpPr>
      <xdr:spPr>
        <a:xfrm>
          <a:off x="14592300" y="145754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108131</xdr:rowOff>
    </xdr:from>
    <xdr:to>
      <xdr:col>72</xdr:col>
      <xdr:colOff>38100</xdr:colOff>
      <xdr:row>85</xdr:row>
      <xdr:rowOff>38281</xdr:rowOff>
    </xdr:to>
    <xdr:sp macro="" textlink="">
      <xdr:nvSpPr>
        <xdr:cNvPr id="373" name="楕円 372">
          <a:extLst>
            <a:ext uri="{FF2B5EF4-FFF2-40B4-BE49-F238E27FC236}">
              <a16:creationId xmlns:a16="http://schemas.microsoft.com/office/drawing/2014/main" id="{658254CE-58BF-4D45-813B-61706D016103}"/>
            </a:ext>
          </a:extLst>
        </xdr:cNvPr>
        <xdr:cNvSpPr/>
      </xdr:nvSpPr>
      <xdr:spPr>
        <a:xfrm>
          <a:off x="13652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158931</xdr:rowOff>
    </xdr:from>
    <xdr:to>
      <xdr:col>76</xdr:col>
      <xdr:colOff>114300</xdr:colOff>
      <xdr:row>85</xdr:row>
      <xdr:rowOff>2177</xdr:rowOff>
    </xdr:to>
    <xdr:cxnSp macro="">
      <xdr:nvCxnSpPr>
        <xdr:cNvPr id="374" name="直線コネクタ 373">
          <a:extLst>
            <a:ext uri="{FF2B5EF4-FFF2-40B4-BE49-F238E27FC236}">
              <a16:creationId xmlns:a16="http://schemas.microsoft.com/office/drawing/2014/main" id="{3132EA13-AD2D-425A-A12C-72DFB7CBD036}"/>
            </a:ext>
          </a:extLst>
        </xdr:cNvPr>
        <xdr:cNvCxnSpPr/>
      </xdr:nvCxnSpPr>
      <xdr:spPr>
        <a:xfrm>
          <a:off x="13703300" y="145607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95069</xdr:rowOff>
    </xdr:from>
    <xdr:to>
      <xdr:col>67</xdr:col>
      <xdr:colOff>101600</xdr:colOff>
      <xdr:row>85</xdr:row>
      <xdr:rowOff>25219</xdr:rowOff>
    </xdr:to>
    <xdr:sp macro="" textlink="">
      <xdr:nvSpPr>
        <xdr:cNvPr id="375" name="楕円 374">
          <a:extLst>
            <a:ext uri="{FF2B5EF4-FFF2-40B4-BE49-F238E27FC236}">
              <a16:creationId xmlns:a16="http://schemas.microsoft.com/office/drawing/2014/main" id="{BB0A0199-728C-45EA-B0C8-AD42A6583E12}"/>
            </a:ext>
          </a:extLst>
        </xdr:cNvPr>
        <xdr:cNvSpPr/>
      </xdr:nvSpPr>
      <xdr:spPr>
        <a:xfrm>
          <a:off x="12763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145869</xdr:rowOff>
    </xdr:from>
    <xdr:to>
      <xdr:col>71</xdr:col>
      <xdr:colOff>177800</xdr:colOff>
      <xdr:row>84</xdr:row>
      <xdr:rowOff>158931</xdr:rowOff>
    </xdr:to>
    <xdr:cxnSp macro="">
      <xdr:nvCxnSpPr>
        <xdr:cNvPr id="376" name="直線コネクタ 375">
          <a:extLst>
            <a:ext uri="{FF2B5EF4-FFF2-40B4-BE49-F238E27FC236}">
              <a16:creationId xmlns:a16="http://schemas.microsoft.com/office/drawing/2014/main" id="{FF9CA347-DBDC-4DD5-9C33-FF7306873F6A}"/>
            </a:ext>
          </a:extLst>
        </xdr:cNvPr>
        <xdr:cNvCxnSpPr/>
      </xdr:nvCxnSpPr>
      <xdr:spPr>
        <a:xfrm>
          <a:off x="12814300" y="145476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377" name="n_1aveValue【消防施設】&#10;有形固定資産減価償却率">
          <a:extLst>
            <a:ext uri="{FF2B5EF4-FFF2-40B4-BE49-F238E27FC236}">
              <a16:creationId xmlns:a16="http://schemas.microsoft.com/office/drawing/2014/main" id="{D66BF114-11D7-4FDA-8C2E-6598F90508D2}"/>
            </a:ext>
          </a:extLst>
        </xdr:cNvPr>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62972</xdr:rowOff>
    </xdr:from>
    <xdr:ext cx="405111" cy="259045"/>
    <xdr:sp macro="" textlink="">
      <xdr:nvSpPr>
        <xdr:cNvPr id="378" name="n_2aveValue【消防施設】&#10;有形固定資産減価償却率">
          <a:extLst>
            <a:ext uri="{FF2B5EF4-FFF2-40B4-BE49-F238E27FC236}">
              <a16:creationId xmlns:a16="http://schemas.microsoft.com/office/drawing/2014/main" id="{F527607A-A05D-4DB5-B79F-C17758C54B45}"/>
            </a:ext>
          </a:extLst>
        </xdr:cNvPr>
        <xdr:cNvSpPr txBox="1"/>
      </xdr:nvSpPr>
      <xdr:spPr>
        <a:xfrm>
          <a:off x="14389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379" name="n_3aveValue【消防施設】&#10;有形固定資産減価償却率">
          <a:extLst>
            <a:ext uri="{FF2B5EF4-FFF2-40B4-BE49-F238E27FC236}">
              <a16:creationId xmlns:a16="http://schemas.microsoft.com/office/drawing/2014/main" id="{9422817B-75B1-4275-B06C-F74B08088AD3}"/>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142983</xdr:rowOff>
    </xdr:from>
    <xdr:ext cx="405111" cy="259045"/>
    <xdr:sp macro="" textlink="">
      <xdr:nvSpPr>
        <xdr:cNvPr id="380" name="n_4aveValue【消防施設】&#10;有形固定資産減価償却率">
          <a:extLst>
            <a:ext uri="{FF2B5EF4-FFF2-40B4-BE49-F238E27FC236}">
              <a16:creationId xmlns:a16="http://schemas.microsoft.com/office/drawing/2014/main" id="{1C31252F-83F2-40E2-9187-3F64030ECE6F}"/>
            </a:ext>
          </a:extLst>
        </xdr:cNvPr>
        <xdr:cNvSpPr txBox="1"/>
      </xdr:nvSpPr>
      <xdr:spPr>
        <a:xfrm>
          <a:off x="12611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62065</xdr:rowOff>
    </xdr:from>
    <xdr:ext cx="405111" cy="259045"/>
    <xdr:sp macro="" textlink="">
      <xdr:nvSpPr>
        <xdr:cNvPr id="381" name="n_1mainValue【消防施設】&#10;有形固定資産減価償却率">
          <a:extLst>
            <a:ext uri="{FF2B5EF4-FFF2-40B4-BE49-F238E27FC236}">
              <a16:creationId xmlns:a16="http://schemas.microsoft.com/office/drawing/2014/main" id="{0B179DDD-8991-45C7-A342-D7F593E9B616}"/>
            </a:ext>
          </a:extLst>
        </xdr:cNvPr>
        <xdr:cNvSpPr txBox="1"/>
      </xdr:nvSpPr>
      <xdr:spPr>
        <a:xfrm>
          <a:off x="152660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44104</xdr:rowOff>
    </xdr:from>
    <xdr:ext cx="405111" cy="259045"/>
    <xdr:sp macro="" textlink="">
      <xdr:nvSpPr>
        <xdr:cNvPr id="382" name="n_2mainValue【消防施設】&#10;有形固定資産減価償却率">
          <a:extLst>
            <a:ext uri="{FF2B5EF4-FFF2-40B4-BE49-F238E27FC236}">
              <a16:creationId xmlns:a16="http://schemas.microsoft.com/office/drawing/2014/main" id="{882D3542-AC4A-4906-A6D6-6CF9B6C256B6}"/>
            </a:ext>
          </a:extLst>
        </xdr:cNvPr>
        <xdr:cNvSpPr txBox="1"/>
      </xdr:nvSpPr>
      <xdr:spPr>
        <a:xfrm>
          <a:off x="143897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29408</xdr:rowOff>
    </xdr:from>
    <xdr:ext cx="405111" cy="259045"/>
    <xdr:sp macro="" textlink="">
      <xdr:nvSpPr>
        <xdr:cNvPr id="383" name="n_3mainValue【消防施設】&#10;有形固定資産減価償却率">
          <a:extLst>
            <a:ext uri="{FF2B5EF4-FFF2-40B4-BE49-F238E27FC236}">
              <a16:creationId xmlns:a16="http://schemas.microsoft.com/office/drawing/2014/main" id="{3D007227-41DF-4DEA-8BF4-63E44597C479}"/>
            </a:ext>
          </a:extLst>
        </xdr:cNvPr>
        <xdr:cNvSpPr txBox="1"/>
      </xdr:nvSpPr>
      <xdr:spPr>
        <a:xfrm>
          <a:off x="13500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16346</xdr:rowOff>
    </xdr:from>
    <xdr:ext cx="405111" cy="259045"/>
    <xdr:sp macro="" textlink="">
      <xdr:nvSpPr>
        <xdr:cNvPr id="384" name="n_4mainValue【消防施設】&#10;有形固定資産減価償却率">
          <a:extLst>
            <a:ext uri="{FF2B5EF4-FFF2-40B4-BE49-F238E27FC236}">
              <a16:creationId xmlns:a16="http://schemas.microsoft.com/office/drawing/2014/main" id="{BAC50ECB-F273-4DB1-8825-1668A7672294}"/>
            </a:ext>
          </a:extLst>
        </xdr:cNvPr>
        <xdr:cNvSpPr txBox="1"/>
      </xdr:nvSpPr>
      <xdr:spPr>
        <a:xfrm>
          <a:off x="12611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a:extLst>
            <a:ext uri="{FF2B5EF4-FFF2-40B4-BE49-F238E27FC236}">
              <a16:creationId xmlns:a16="http://schemas.microsoft.com/office/drawing/2014/main" id="{35706F96-992A-4161-A9C8-8CFF093B14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a:extLst>
            <a:ext uri="{FF2B5EF4-FFF2-40B4-BE49-F238E27FC236}">
              <a16:creationId xmlns:a16="http://schemas.microsoft.com/office/drawing/2014/main" id="{A036BE56-7AC8-4BA2-8668-9EAF9AC7C7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a:extLst>
            <a:ext uri="{FF2B5EF4-FFF2-40B4-BE49-F238E27FC236}">
              <a16:creationId xmlns:a16="http://schemas.microsoft.com/office/drawing/2014/main" id="{99C8F0C4-0E15-44F5-8F62-52ED02ADBF2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a:extLst>
            <a:ext uri="{FF2B5EF4-FFF2-40B4-BE49-F238E27FC236}">
              <a16:creationId xmlns:a16="http://schemas.microsoft.com/office/drawing/2014/main" id="{B7B56DBF-1955-4F74-942A-750C4D5CAB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a:extLst>
            <a:ext uri="{FF2B5EF4-FFF2-40B4-BE49-F238E27FC236}">
              <a16:creationId xmlns:a16="http://schemas.microsoft.com/office/drawing/2014/main" id="{4E977BD2-0FEF-4E39-B877-785F2B15AD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a:extLst>
            <a:ext uri="{FF2B5EF4-FFF2-40B4-BE49-F238E27FC236}">
              <a16:creationId xmlns:a16="http://schemas.microsoft.com/office/drawing/2014/main" id="{2B329AF4-BA9F-4C2E-B3C6-0A4BC38FD9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a:extLst>
            <a:ext uri="{FF2B5EF4-FFF2-40B4-BE49-F238E27FC236}">
              <a16:creationId xmlns:a16="http://schemas.microsoft.com/office/drawing/2014/main" id="{62FE1D1E-4E9F-494C-9BEE-CCAF7A5374A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a:extLst>
            <a:ext uri="{FF2B5EF4-FFF2-40B4-BE49-F238E27FC236}">
              <a16:creationId xmlns:a16="http://schemas.microsoft.com/office/drawing/2014/main" id="{8F4ECDE8-F641-4EE6-97D4-BB5F73CFD74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a:extLst>
            <a:ext uri="{FF2B5EF4-FFF2-40B4-BE49-F238E27FC236}">
              <a16:creationId xmlns:a16="http://schemas.microsoft.com/office/drawing/2014/main" id="{67766983-1D22-4337-AEE1-60734AC5A9E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a:extLst>
            <a:ext uri="{FF2B5EF4-FFF2-40B4-BE49-F238E27FC236}">
              <a16:creationId xmlns:a16="http://schemas.microsoft.com/office/drawing/2014/main" id="{C2C6CEE7-3610-4C72-9475-89A9EEB75A7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5" name="直線コネクタ 394">
          <a:extLst>
            <a:ext uri="{FF2B5EF4-FFF2-40B4-BE49-F238E27FC236}">
              <a16:creationId xmlns:a16="http://schemas.microsoft.com/office/drawing/2014/main" id="{0BC26EE2-B124-4866-A446-FEDDE82CE96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6" name="テキスト ボックス 395">
          <a:extLst>
            <a:ext uri="{FF2B5EF4-FFF2-40B4-BE49-F238E27FC236}">
              <a16:creationId xmlns:a16="http://schemas.microsoft.com/office/drawing/2014/main" id="{7F844C5C-DFF4-4D0B-82C6-3A1F0647E62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7" name="直線コネクタ 396">
          <a:extLst>
            <a:ext uri="{FF2B5EF4-FFF2-40B4-BE49-F238E27FC236}">
              <a16:creationId xmlns:a16="http://schemas.microsoft.com/office/drawing/2014/main" id="{E510FF39-0242-41A7-89FB-42F74E315DB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8" name="テキスト ボックス 397">
          <a:extLst>
            <a:ext uri="{FF2B5EF4-FFF2-40B4-BE49-F238E27FC236}">
              <a16:creationId xmlns:a16="http://schemas.microsoft.com/office/drawing/2014/main" id="{EDC57C2E-8AA3-4F5B-9924-61F5F317D9A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9" name="直線コネクタ 398">
          <a:extLst>
            <a:ext uri="{FF2B5EF4-FFF2-40B4-BE49-F238E27FC236}">
              <a16:creationId xmlns:a16="http://schemas.microsoft.com/office/drawing/2014/main" id="{657FAF7A-24CE-4B59-A9B6-CB0B1E11C97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0" name="テキスト ボックス 399">
          <a:extLst>
            <a:ext uri="{FF2B5EF4-FFF2-40B4-BE49-F238E27FC236}">
              <a16:creationId xmlns:a16="http://schemas.microsoft.com/office/drawing/2014/main" id="{98A56305-1EC8-40DB-9784-B0B74A2BF9A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1" name="直線コネクタ 400">
          <a:extLst>
            <a:ext uri="{FF2B5EF4-FFF2-40B4-BE49-F238E27FC236}">
              <a16:creationId xmlns:a16="http://schemas.microsoft.com/office/drawing/2014/main" id="{6C780DE3-B237-417F-A18D-98CCA9338DB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2" name="テキスト ボックス 401">
          <a:extLst>
            <a:ext uri="{FF2B5EF4-FFF2-40B4-BE49-F238E27FC236}">
              <a16:creationId xmlns:a16="http://schemas.microsoft.com/office/drawing/2014/main" id="{A79EC7BA-141D-46BB-8DE5-EDDCECF7A30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3" name="直線コネクタ 402">
          <a:extLst>
            <a:ext uri="{FF2B5EF4-FFF2-40B4-BE49-F238E27FC236}">
              <a16:creationId xmlns:a16="http://schemas.microsoft.com/office/drawing/2014/main" id="{DF4E5677-6086-40C8-B204-ED85A146317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4" name="テキスト ボックス 403">
          <a:extLst>
            <a:ext uri="{FF2B5EF4-FFF2-40B4-BE49-F238E27FC236}">
              <a16:creationId xmlns:a16="http://schemas.microsoft.com/office/drawing/2014/main" id="{4B21BEBF-AD7A-4BCD-AADD-321D42F6F21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7F1D3ABE-ADC1-4B96-BA5A-71CC7D919C3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06" name="テキスト ボックス 405">
          <a:extLst>
            <a:ext uri="{FF2B5EF4-FFF2-40B4-BE49-F238E27FC236}">
              <a16:creationId xmlns:a16="http://schemas.microsoft.com/office/drawing/2014/main" id="{DC6EA993-8F8E-4704-A75E-64554B6D6945}"/>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B0CFAC8C-EF8D-4B5E-A94D-23C0B284F6E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86868</xdr:rowOff>
    </xdr:from>
    <xdr:to>
      <xdr:col>116</xdr:col>
      <xdr:colOff>62864</xdr:colOff>
      <xdr:row>86</xdr:row>
      <xdr:rowOff>113157</xdr:rowOff>
    </xdr:to>
    <xdr:cxnSp macro="">
      <xdr:nvCxnSpPr>
        <xdr:cNvPr id="408" name="直線コネクタ 407">
          <a:extLst>
            <a:ext uri="{FF2B5EF4-FFF2-40B4-BE49-F238E27FC236}">
              <a16:creationId xmlns:a16="http://schemas.microsoft.com/office/drawing/2014/main" id="{3EE12C93-E174-43AC-9621-8B05FD9D3268}"/>
            </a:ext>
          </a:extLst>
        </xdr:cNvPr>
        <xdr:cNvCxnSpPr/>
      </xdr:nvCxnSpPr>
      <xdr:spPr>
        <a:xfrm flipV="1">
          <a:off x="22160864" y="1345996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116984</xdr:rowOff>
    </xdr:from>
    <xdr:ext cx="469744" cy="259045"/>
    <xdr:sp macro="" textlink="">
      <xdr:nvSpPr>
        <xdr:cNvPr id="409" name="【消防施設】&#10;一人当たり面積最小値テキスト">
          <a:extLst>
            <a:ext uri="{FF2B5EF4-FFF2-40B4-BE49-F238E27FC236}">
              <a16:creationId xmlns:a16="http://schemas.microsoft.com/office/drawing/2014/main" id="{A4FE7174-65FA-4F41-BF00-850DF558E56F}"/>
            </a:ext>
          </a:extLst>
        </xdr:cNvPr>
        <xdr:cNvSpPr txBox="1"/>
      </xdr:nvSpPr>
      <xdr:spPr>
        <a:xfrm>
          <a:off x="22199600" y="1486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113157</xdr:rowOff>
    </xdr:from>
    <xdr:to>
      <xdr:col>116</xdr:col>
      <xdr:colOff>152400</xdr:colOff>
      <xdr:row>86</xdr:row>
      <xdr:rowOff>113157</xdr:rowOff>
    </xdr:to>
    <xdr:cxnSp macro="">
      <xdr:nvCxnSpPr>
        <xdr:cNvPr id="410" name="直線コネクタ 409">
          <a:extLst>
            <a:ext uri="{FF2B5EF4-FFF2-40B4-BE49-F238E27FC236}">
              <a16:creationId xmlns:a16="http://schemas.microsoft.com/office/drawing/2014/main" id="{D3D8D08B-2B5E-49EA-88C7-31B2D71506F5}"/>
            </a:ext>
          </a:extLst>
        </xdr:cNvPr>
        <xdr:cNvCxnSpPr/>
      </xdr:nvCxnSpPr>
      <xdr:spPr>
        <a:xfrm>
          <a:off x="22072600" y="1485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33545</xdr:rowOff>
    </xdr:from>
    <xdr:ext cx="469744" cy="259045"/>
    <xdr:sp macro="" textlink="">
      <xdr:nvSpPr>
        <xdr:cNvPr id="411" name="【消防施設】&#10;一人当たり面積最大値テキスト">
          <a:extLst>
            <a:ext uri="{FF2B5EF4-FFF2-40B4-BE49-F238E27FC236}">
              <a16:creationId xmlns:a16="http://schemas.microsoft.com/office/drawing/2014/main" id="{A67DECB1-A5EB-41AE-B056-A60C49A2B55D}"/>
            </a:ext>
          </a:extLst>
        </xdr:cNvPr>
        <xdr:cNvSpPr txBox="1"/>
      </xdr:nvSpPr>
      <xdr:spPr>
        <a:xfrm>
          <a:off x="22199600" y="132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86868</xdr:rowOff>
    </xdr:from>
    <xdr:to>
      <xdr:col>116</xdr:col>
      <xdr:colOff>152400</xdr:colOff>
      <xdr:row>78</xdr:row>
      <xdr:rowOff>86868</xdr:rowOff>
    </xdr:to>
    <xdr:cxnSp macro="">
      <xdr:nvCxnSpPr>
        <xdr:cNvPr id="412" name="直線コネクタ 411">
          <a:extLst>
            <a:ext uri="{FF2B5EF4-FFF2-40B4-BE49-F238E27FC236}">
              <a16:creationId xmlns:a16="http://schemas.microsoft.com/office/drawing/2014/main" id="{1D6AEE0A-28A9-4ECE-8E79-CFAEBC06A522}"/>
            </a:ext>
          </a:extLst>
        </xdr:cNvPr>
        <xdr:cNvCxnSpPr/>
      </xdr:nvCxnSpPr>
      <xdr:spPr>
        <a:xfrm>
          <a:off x="22072600" y="1345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141558</xdr:rowOff>
    </xdr:from>
    <xdr:ext cx="469744" cy="259045"/>
    <xdr:sp macro="" textlink="">
      <xdr:nvSpPr>
        <xdr:cNvPr id="413" name="【消防施設】&#10;一人当たり面積平均値テキスト">
          <a:extLst>
            <a:ext uri="{FF2B5EF4-FFF2-40B4-BE49-F238E27FC236}">
              <a16:creationId xmlns:a16="http://schemas.microsoft.com/office/drawing/2014/main" id="{C8BE3145-633D-4CAE-86D1-5158A90A011C}"/>
            </a:ext>
          </a:extLst>
        </xdr:cNvPr>
        <xdr:cNvSpPr txBox="1"/>
      </xdr:nvSpPr>
      <xdr:spPr>
        <a:xfrm>
          <a:off x="22199600" y="14714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163131</xdr:rowOff>
    </xdr:from>
    <xdr:to>
      <xdr:col>116</xdr:col>
      <xdr:colOff>114300</xdr:colOff>
      <xdr:row>86</xdr:row>
      <xdr:rowOff>93281</xdr:rowOff>
    </xdr:to>
    <xdr:sp macro="" textlink="">
      <xdr:nvSpPr>
        <xdr:cNvPr id="414" name="フローチャート: 判断 413">
          <a:extLst>
            <a:ext uri="{FF2B5EF4-FFF2-40B4-BE49-F238E27FC236}">
              <a16:creationId xmlns:a16="http://schemas.microsoft.com/office/drawing/2014/main" id="{EBC5FE70-7EDC-4179-9260-220EDAF616FC}"/>
            </a:ext>
          </a:extLst>
        </xdr:cNvPr>
        <xdr:cNvSpPr/>
      </xdr:nvSpPr>
      <xdr:spPr>
        <a:xfrm>
          <a:off x="22110700" y="1473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169608</xdr:rowOff>
    </xdr:from>
    <xdr:to>
      <xdr:col>112</xdr:col>
      <xdr:colOff>38100</xdr:colOff>
      <xdr:row>86</xdr:row>
      <xdr:rowOff>99758</xdr:rowOff>
    </xdr:to>
    <xdr:sp macro="" textlink="">
      <xdr:nvSpPr>
        <xdr:cNvPr id="415" name="フローチャート: 判断 414">
          <a:extLst>
            <a:ext uri="{FF2B5EF4-FFF2-40B4-BE49-F238E27FC236}">
              <a16:creationId xmlns:a16="http://schemas.microsoft.com/office/drawing/2014/main" id="{3F6BC00E-09A4-4DE9-9C73-87BA0054EDDE}"/>
            </a:ext>
          </a:extLst>
        </xdr:cNvPr>
        <xdr:cNvSpPr/>
      </xdr:nvSpPr>
      <xdr:spPr>
        <a:xfrm>
          <a:off x="21272500" y="1474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170562</xdr:rowOff>
    </xdr:from>
    <xdr:to>
      <xdr:col>107</xdr:col>
      <xdr:colOff>101600</xdr:colOff>
      <xdr:row>86</xdr:row>
      <xdr:rowOff>100712</xdr:rowOff>
    </xdr:to>
    <xdr:sp macro="" textlink="">
      <xdr:nvSpPr>
        <xdr:cNvPr id="416" name="フローチャート: 判断 415">
          <a:extLst>
            <a:ext uri="{FF2B5EF4-FFF2-40B4-BE49-F238E27FC236}">
              <a16:creationId xmlns:a16="http://schemas.microsoft.com/office/drawing/2014/main" id="{B525D5DD-1030-46DD-9B10-F97C63E275D8}"/>
            </a:ext>
          </a:extLst>
        </xdr:cNvPr>
        <xdr:cNvSpPr/>
      </xdr:nvSpPr>
      <xdr:spPr>
        <a:xfrm>
          <a:off x="20383500" y="1474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7874</xdr:rowOff>
    </xdr:from>
    <xdr:to>
      <xdr:col>102</xdr:col>
      <xdr:colOff>165100</xdr:colOff>
      <xdr:row>86</xdr:row>
      <xdr:rowOff>109474</xdr:rowOff>
    </xdr:to>
    <xdr:sp macro="" textlink="">
      <xdr:nvSpPr>
        <xdr:cNvPr id="417" name="フローチャート: 判断 416">
          <a:extLst>
            <a:ext uri="{FF2B5EF4-FFF2-40B4-BE49-F238E27FC236}">
              <a16:creationId xmlns:a16="http://schemas.microsoft.com/office/drawing/2014/main" id="{57E36365-86C5-4822-82F2-4A23EBA3A759}"/>
            </a:ext>
          </a:extLst>
        </xdr:cNvPr>
        <xdr:cNvSpPr/>
      </xdr:nvSpPr>
      <xdr:spPr>
        <a:xfrm>
          <a:off x="19494500" y="1475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7113</xdr:rowOff>
    </xdr:from>
    <xdr:to>
      <xdr:col>98</xdr:col>
      <xdr:colOff>38100</xdr:colOff>
      <xdr:row>86</xdr:row>
      <xdr:rowOff>108713</xdr:rowOff>
    </xdr:to>
    <xdr:sp macro="" textlink="">
      <xdr:nvSpPr>
        <xdr:cNvPr id="418" name="フローチャート: 判断 417">
          <a:extLst>
            <a:ext uri="{FF2B5EF4-FFF2-40B4-BE49-F238E27FC236}">
              <a16:creationId xmlns:a16="http://schemas.microsoft.com/office/drawing/2014/main" id="{39E0F505-7167-43DD-B417-0EBEEF403313}"/>
            </a:ext>
          </a:extLst>
        </xdr:cNvPr>
        <xdr:cNvSpPr/>
      </xdr:nvSpPr>
      <xdr:spPr>
        <a:xfrm>
          <a:off x="18605500" y="1475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1BF86A5A-8597-430E-9E16-253CA91E314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95656FF-3725-4D93-9A3F-72A4BC2FD4B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5C7CF6D2-1FB2-43DB-991D-286A1132FCC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CC78B4E8-2E9F-4E4F-9785-941E118A4E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A9328866-5FDD-4FA3-AB3E-EE3247A016F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136080</xdr:rowOff>
    </xdr:from>
    <xdr:to>
      <xdr:col>116</xdr:col>
      <xdr:colOff>114300</xdr:colOff>
      <xdr:row>86</xdr:row>
      <xdr:rowOff>66230</xdr:rowOff>
    </xdr:to>
    <xdr:sp macro="" textlink="">
      <xdr:nvSpPr>
        <xdr:cNvPr id="424" name="楕円 423">
          <a:extLst>
            <a:ext uri="{FF2B5EF4-FFF2-40B4-BE49-F238E27FC236}">
              <a16:creationId xmlns:a16="http://schemas.microsoft.com/office/drawing/2014/main" id="{A7BB8477-C268-4BB6-AA34-CA1CE60294B6}"/>
            </a:ext>
          </a:extLst>
        </xdr:cNvPr>
        <xdr:cNvSpPr/>
      </xdr:nvSpPr>
      <xdr:spPr>
        <a:xfrm>
          <a:off x="22110700" y="147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95457</xdr:rowOff>
    </xdr:from>
    <xdr:ext cx="469744" cy="259045"/>
    <xdr:sp macro="" textlink="">
      <xdr:nvSpPr>
        <xdr:cNvPr id="425" name="【消防施設】&#10;一人当たり面積該当値テキスト">
          <a:extLst>
            <a:ext uri="{FF2B5EF4-FFF2-40B4-BE49-F238E27FC236}">
              <a16:creationId xmlns:a16="http://schemas.microsoft.com/office/drawing/2014/main" id="{D4AB95D5-2151-4EA3-94F2-725A9132240C}"/>
            </a:ext>
          </a:extLst>
        </xdr:cNvPr>
        <xdr:cNvSpPr txBox="1"/>
      </xdr:nvSpPr>
      <xdr:spPr>
        <a:xfrm>
          <a:off x="22199600" y="1449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142367</xdr:rowOff>
    </xdr:from>
    <xdr:to>
      <xdr:col>112</xdr:col>
      <xdr:colOff>38100</xdr:colOff>
      <xdr:row>86</xdr:row>
      <xdr:rowOff>72517</xdr:rowOff>
    </xdr:to>
    <xdr:sp macro="" textlink="">
      <xdr:nvSpPr>
        <xdr:cNvPr id="426" name="楕円 425">
          <a:extLst>
            <a:ext uri="{FF2B5EF4-FFF2-40B4-BE49-F238E27FC236}">
              <a16:creationId xmlns:a16="http://schemas.microsoft.com/office/drawing/2014/main" id="{0FABD4EA-C81A-4FB2-AB17-184A01D5AC6F}"/>
            </a:ext>
          </a:extLst>
        </xdr:cNvPr>
        <xdr:cNvSpPr/>
      </xdr:nvSpPr>
      <xdr:spPr>
        <a:xfrm>
          <a:off x="21272500" y="147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15430</xdr:rowOff>
    </xdr:from>
    <xdr:to>
      <xdr:col>116</xdr:col>
      <xdr:colOff>63500</xdr:colOff>
      <xdr:row>86</xdr:row>
      <xdr:rowOff>21717</xdr:rowOff>
    </xdr:to>
    <xdr:cxnSp macro="">
      <xdr:nvCxnSpPr>
        <xdr:cNvPr id="427" name="直線コネクタ 426">
          <a:extLst>
            <a:ext uri="{FF2B5EF4-FFF2-40B4-BE49-F238E27FC236}">
              <a16:creationId xmlns:a16="http://schemas.microsoft.com/office/drawing/2014/main" id="{3A7CFA9A-D7F3-46F9-90BA-9D55AE2CFF64}"/>
            </a:ext>
          </a:extLst>
        </xdr:cNvPr>
        <xdr:cNvCxnSpPr/>
      </xdr:nvCxnSpPr>
      <xdr:spPr>
        <a:xfrm flipV="1">
          <a:off x="21323300" y="14760130"/>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144653</xdr:rowOff>
    </xdr:from>
    <xdr:to>
      <xdr:col>107</xdr:col>
      <xdr:colOff>101600</xdr:colOff>
      <xdr:row>86</xdr:row>
      <xdr:rowOff>74803</xdr:rowOff>
    </xdr:to>
    <xdr:sp macro="" textlink="">
      <xdr:nvSpPr>
        <xdr:cNvPr id="428" name="楕円 427">
          <a:extLst>
            <a:ext uri="{FF2B5EF4-FFF2-40B4-BE49-F238E27FC236}">
              <a16:creationId xmlns:a16="http://schemas.microsoft.com/office/drawing/2014/main" id="{F64D5FE1-B2C1-431A-8404-3E93DFDD1970}"/>
            </a:ext>
          </a:extLst>
        </xdr:cNvPr>
        <xdr:cNvSpPr/>
      </xdr:nvSpPr>
      <xdr:spPr>
        <a:xfrm>
          <a:off x="20383500" y="147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21717</xdr:rowOff>
    </xdr:from>
    <xdr:to>
      <xdr:col>111</xdr:col>
      <xdr:colOff>177800</xdr:colOff>
      <xdr:row>86</xdr:row>
      <xdr:rowOff>24003</xdr:rowOff>
    </xdr:to>
    <xdr:cxnSp macro="">
      <xdr:nvCxnSpPr>
        <xdr:cNvPr id="429" name="直線コネクタ 428">
          <a:extLst>
            <a:ext uri="{FF2B5EF4-FFF2-40B4-BE49-F238E27FC236}">
              <a16:creationId xmlns:a16="http://schemas.microsoft.com/office/drawing/2014/main" id="{78B5AA88-F15E-4C0F-A511-69B28C5772E3}"/>
            </a:ext>
          </a:extLst>
        </xdr:cNvPr>
        <xdr:cNvCxnSpPr/>
      </xdr:nvCxnSpPr>
      <xdr:spPr>
        <a:xfrm flipV="1">
          <a:off x="20434300" y="147664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147510</xdr:rowOff>
    </xdr:from>
    <xdr:to>
      <xdr:col>102</xdr:col>
      <xdr:colOff>165100</xdr:colOff>
      <xdr:row>86</xdr:row>
      <xdr:rowOff>77660</xdr:rowOff>
    </xdr:to>
    <xdr:sp macro="" textlink="">
      <xdr:nvSpPr>
        <xdr:cNvPr id="430" name="楕円 429">
          <a:extLst>
            <a:ext uri="{FF2B5EF4-FFF2-40B4-BE49-F238E27FC236}">
              <a16:creationId xmlns:a16="http://schemas.microsoft.com/office/drawing/2014/main" id="{00CFF1C8-C32E-420A-BA06-C88766C6E75D}"/>
            </a:ext>
          </a:extLst>
        </xdr:cNvPr>
        <xdr:cNvSpPr/>
      </xdr:nvSpPr>
      <xdr:spPr>
        <a:xfrm>
          <a:off x="19494500" y="147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24003</xdr:rowOff>
    </xdr:from>
    <xdr:to>
      <xdr:col>107</xdr:col>
      <xdr:colOff>50800</xdr:colOff>
      <xdr:row>86</xdr:row>
      <xdr:rowOff>26860</xdr:rowOff>
    </xdr:to>
    <xdr:cxnSp macro="">
      <xdr:nvCxnSpPr>
        <xdr:cNvPr id="431" name="直線コネクタ 430">
          <a:extLst>
            <a:ext uri="{FF2B5EF4-FFF2-40B4-BE49-F238E27FC236}">
              <a16:creationId xmlns:a16="http://schemas.microsoft.com/office/drawing/2014/main" id="{B9EE2ADE-5FB2-413A-AAE4-54336943F1F9}"/>
            </a:ext>
          </a:extLst>
        </xdr:cNvPr>
        <xdr:cNvCxnSpPr/>
      </xdr:nvCxnSpPr>
      <xdr:spPr>
        <a:xfrm flipV="1">
          <a:off x="19545300" y="1476870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150368</xdr:rowOff>
    </xdr:from>
    <xdr:to>
      <xdr:col>98</xdr:col>
      <xdr:colOff>38100</xdr:colOff>
      <xdr:row>86</xdr:row>
      <xdr:rowOff>80518</xdr:rowOff>
    </xdr:to>
    <xdr:sp macro="" textlink="">
      <xdr:nvSpPr>
        <xdr:cNvPr id="432" name="楕円 431">
          <a:extLst>
            <a:ext uri="{FF2B5EF4-FFF2-40B4-BE49-F238E27FC236}">
              <a16:creationId xmlns:a16="http://schemas.microsoft.com/office/drawing/2014/main" id="{4AFF9B47-95EE-43CD-9C4C-1BF280D6F3AD}"/>
            </a:ext>
          </a:extLst>
        </xdr:cNvPr>
        <xdr:cNvSpPr/>
      </xdr:nvSpPr>
      <xdr:spPr>
        <a:xfrm>
          <a:off x="18605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26860</xdr:rowOff>
    </xdr:from>
    <xdr:to>
      <xdr:col>102</xdr:col>
      <xdr:colOff>114300</xdr:colOff>
      <xdr:row>86</xdr:row>
      <xdr:rowOff>29718</xdr:rowOff>
    </xdr:to>
    <xdr:cxnSp macro="">
      <xdr:nvCxnSpPr>
        <xdr:cNvPr id="433" name="直線コネクタ 432">
          <a:extLst>
            <a:ext uri="{FF2B5EF4-FFF2-40B4-BE49-F238E27FC236}">
              <a16:creationId xmlns:a16="http://schemas.microsoft.com/office/drawing/2014/main" id="{F5FDCD69-89A0-4828-A782-2E6C69FE1FB5}"/>
            </a:ext>
          </a:extLst>
        </xdr:cNvPr>
        <xdr:cNvCxnSpPr/>
      </xdr:nvCxnSpPr>
      <xdr:spPr>
        <a:xfrm flipV="1">
          <a:off x="18656300" y="1477156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90885</xdr:rowOff>
    </xdr:from>
    <xdr:ext cx="469744" cy="259045"/>
    <xdr:sp macro="" textlink="">
      <xdr:nvSpPr>
        <xdr:cNvPr id="434" name="n_1aveValue【消防施設】&#10;一人当たり面積">
          <a:extLst>
            <a:ext uri="{FF2B5EF4-FFF2-40B4-BE49-F238E27FC236}">
              <a16:creationId xmlns:a16="http://schemas.microsoft.com/office/drawing/2014/main" id="{AF1BF494-EC81-4273-BDA0-B41447145156}"/>
            </a:ext>
          </a:extLst>
        </xdr:cNvPr>
        <xdr:cNvSpPr txBox="1"/>
      </xdr:nvSpPr>
      <xdr:spPr>
        <a:xfrm>
          <a:off x="21075727" y="1483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91839</xdr:rowOff>
    </xdr:from>
    <xdr:ext cx="469744" cy="259045"/>
    <xdr:sp macro="" textlink="">
      <xdr:nvSpPr>
        <xdr:cNvPr id="435" name="n_2aveValue【消防施設】&#10;一人当たり面積">
          <a:extLst>
            <a:ext uri="{FF2B5EF4-FFF2-40B4-BE49-F238E27FC236}">
              <a16:creationId xmlns:a16="http://schemas.microsoft.com/office/drawing/2014/main" id="{D073E338-B495-4253-A12D-D362AC11573C}"/>
            </a:ext>
          </a:extLst>
        </xdr:cNvPr>
        <xdr:cNvSpPr txBox="1"/>
      </xdr:nvSpPr>
      <xdr:spPr>
        <a:xfrm>
          <a:off x="20199427"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100601</xdr:rowOff>
    </xdr:from>
    <xdr:ext cx="469744" cy="259045"/>
    <xdr:sp macro="" textlink="">
      <xdr:nvSpPr>
        <xdr:cNvPr id="436" name="n_3aveValue【消防施設】&#10;一人当たり面積">
          <a:extLst>
            <a:ext uri="{FF2B5EF4-FFF2-40B4-BE49-F238E27FC236}">
              <a16:creationId xmlns:a16="http://schemas.microsoft.com/office/drawing/2014/main" id="{C0B0AA59-EB3F-4CD6-A05B-9A9F173DA093}"/>
            </a:ext>
          </a:extLst>
        </xdr:cNvPr>
        <xdr:cNvSpPr txBox="1"/>
      </xdr:nvSpPr>
      <xdr:spPr>
        <a:xfrm>
          <a:off x="193104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99840</xdr:rowOff>
    </xdr:from>
    <xdr:ext cx="469744" cy="259045"/>
    <xdr:sp macro="" textlink="">
      <xdr:nvSpPr>
        <xdr:cNvPr id="437" name="n_4aveValue【消防施設】&#10;一人当たり面積">
          <a:extLst>
            <a:ext uri="{FF2B5EF4-FFF2-40B4-BE49-F238E27FC236}">
              <a16:creationId xmlns:a16="http://schemas.microsoft.com/office/drawing/2014/main" id="{308A806C-1C3F-4C16-9552-861F4E313B79}"/>
            </a:ext>
          </a:extLst>
        </xdr:cNvPr>
        <xdr:cNvSpPr txBox="1"/>
      </xdr:nvSpPr>
      <xdr:spPr>
        <a:xfrm>
          <a:off x="18421427" y="148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89044</xdr:rowOff>
    </xdr:from>
    <xdr:ext cx="469744" cy="259045"/>
    <xdr:sp macro="" textlink="">
      <xdr:nvSpPr>
        <xdr:cNvPr id="438" name="n_1mainValue【消防施設】&#10;一人当たり面積">
          <a:extLst>
            <a:ext uri="{FF2B5EF4-FFF2-40B4-BE49-F238E27FC236}">
              <a16:creationId xmlns:a16="http://schemas.microsoft.com/office/drawing/2014/main" id="{F135BFC9-5976-4130-B073-DA32C99CE0A1}"/>
            </a:ext>
          </a:extLst>
        </xdr:cNvPr>
        <xdr:cNvSpPr txBox="1"/>
      </xdr:nvSpPr>
      <xdr:spPr>
        <a:xfrm>
          <a:off x="21075727" y="1449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91330</xdr:rowOff>
    </xdr:from>
    <xdr:ext cx="469744" cy="259045"/>
    <xdr:sp macro="" textlink="">
      <xdr:nvSpPr>
        <xdr:cNvPr id="439" name="n_2mainValue【消防施設】&#10;一人当たり面積">
          <a:extLst>
            <a:ext uri="{FF2B5EF4-FFF2-40B4-BE49-F238E27FC236}">
              <a16:creationId xmlns:a16="http://schemas.microsoft.com/office/drawing/2014/main" id="{738B5EC8-43EA-41CA-83F5-00B24E5AC349}"/>
            </a:ext>
          </a:extLst>
        </xdr:cNvPr>
        <xdr:cNvSpPr txBox="1"/>
      </xdr:nvSpPr>
      <xdr:spPr>
        <a:xfrm>
          <a:off x="20199427" y="144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94187</xdr:rowOff>
    </xdr:from>
    <xdr:ext cx="469744" cy="259045"/>
    <xdr:sp macro="" textlink="">
      <xdr:nvSpPr>
        <xdr:cNvPr id="440" name="n_3mainValue【消防施設】&#10;一人当たり面積">
          <a:extLst>
            <a:ext uri="{FF2B5EF4-FFF2-40B4-BE49-F238E27FC236}">
              <a16:creationId xmlns:a16="http://schemas.microsoft.com/office/drawing/2014/main" id="{AFBE60BB-9079-4329-BE67-7E939784FFAD}"/>
            </a:ext>
          </a:extLst>
        </xdr:cNvPr>
        <xdr:cNvSpPr txBox="1"/>
      </xdr:nvSpPr>
      <xdr:spPr>
        <a:xfrm>
          <a:off x="19310427" y="1449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97045</xdr:rowOff>
    </xdr:from>
    <xdr:ext cx="469744" cy="259045"/>
    <xdr:sp macro="" textlink="">
      <xdr:nvSpPr>
        <xdr:cNvPr id="441" name="n_4mainValue【消防施設】&#10;一人当たり面積">
          <a:extLst>
            <a:ext uri="{FF2B5EF4-FFF2-40B4-BE49-F238E27FC236}">
              <a16:creationId xmlns:a16="http://schemas.microsoft.com/office/drawing/2014/main" id="{1EB2007D-F98E-4ED5-9370-854BD1564393}"/>
            </a:ext>
          </a:extLst>
        </xdr:cNvPr>
        <xdr:cNvSpPr txBox="1"/>
      </xdr:nvSpPr>
      <xdr:spPr>
        <a:xfrm>
          <a:off x="18421427" y="1449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CD808E45-8DB4-4A2B-86D7-F61E56A328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880F76C9-AF62-4CD3-8256-7F7031AE94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6EF76979-0C06-4D3D-BED3-A6FEE44CC1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F3AC1FE2-55DC-47C5-A22C-D35B34E709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8B48EF24-8E17-4DD3-B5D5-9D1F2B90D0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5584A556-A5B2-40A0-97B5-2344D5AC47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57D9DD6C-86DD-460A-9397-DE6F19C76A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FAAB7894-6C51-494F-806F-60E870D45A4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B51A8CBB-55CF-44B2-877C-A76FC28453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0E150352-1BDD-429F-9937-D154911FF2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E561A037-8AF0-43DE-94C3-DB8B686F555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a:extLst>
            <a:ext uri="{FF2B5EF4-FFF2-40B4-BE49-F238E27FC236}">
              <a16:creationId xmlns:a16="http://schemas.microsoft.com/office/drawing/2014/main" id="{25F17E22-FF25-42DC-9308-7C4DB770080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a:extLst>
            <a:ext uri="{FF2B5EF4-FFF2-40B4-BE49-F238E27FC236}">
              <a16:creationId xmlns:a16="http://schemas.microsoft.com/office/drawing/2014/main" id="{654836E0-C69E-4763-BCAD-72B059BC3FD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a:extLst>
            <a:ext uri="{FF2B5EF4-FFF2-40B4-BE49-F238E27FC236}">
              <a16:creationId xmlns:a16="http://schemas.microsoft.com/office/drawing/2014/main" id="{2C001036-15AA-4204-8EF3-8F53482D636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a:extLst>
            <a:ext uri="{FF2B5EF4-FFF2-40B4-BE49-F238E27FC236}">
              <a16:creationId xmlns:a16="http://schemas.microsoft.com/office/drawing/2014/main" id="{CA643A06-9447-4C6B-9414-F82DB3966FA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a:extLst>
            <a:ext uri="{FF2B5EF4-FFF2-40B4-BE49-F238E27FC236}">
              <a16:creationId xmlns:a16="http://schemas.microsoft.com/office/drawing/2014/main" id="{3EBDAA4D-6E78-4F99-B07A-74C8B54FF2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a:extLst>
            <a:ext uri="{FF2B5EF4-FFF2-40B4-BE49-F238E27FC236}">
              <a16:creationId xmlns:a16="http://schemas.microsoft.com/office/drawing/2014/main" id="{5273CD00-5BA3-49ED-AEC4-589F6401572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a:extLst>
            <a:ext uri="{FF2B5EF4-FFF2-40B4-BE49-F238E27FC236}">
              <a16:creationId xmlns:a16="http://schemas.microsoft.com/office/drawing/2014/main" id="{54672D92-6035-499A-9FCE-BD9DD3582C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a:extLst>
            <a:ext uri="{FF2B5EF4-FFF2-40B4-BE49-F238E27FC236}">
              <a16:creationId xmlns:a16="http://schemas.microsoft.com/office/drawing/2014/main" id="{B8B03249-2C66-4CEA-A111-7A2B48FC0E3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a:extLst>
            <a:ext uri="{FF2B5EF4-FFF2-40B4-BE49-F238E27FC236}">
              <a16:creationId xmlns:a16="http://schemas.microsoft.com/office/drawing/2014/main" id="{2AA8658A-5348-44ED-BBA5-10FE0A2BC1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a:extLst>
            <a:ext uri="{FF2B5EF4-FFF2-40B4-BE49-F238E27FC236}">
              <a16:creationId xmlns:a16="http://schemas.microsoft.com/office/drawing/2014/main" id="{AF94AB86-C705-4256-AC87-728E7D31E21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a:extLst>
            <a:ext uri="{FF2B5EF4-FFF2-40B4-BE49-F238E27FC236}">
              <a16:creationId xmlns:a16="http://schemas.microsoft.com/office/drawing/2014/main" id="{222497DF-DB78-4007-B339-F6AFD10D2B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a:extLst>
            <a:ext uri="{FF2B5EF4-FFF2-40B4-BE49-F238E27FC236}">
              <a16:creationId xmlns:a16="http://schemas.microsoft.com/office/drawing/2014/main" id="{E015F902-650A-4A75-BBDF-18BFF2BE2B3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EBFB7FE4-CEE4-416D-B442-7174656A90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C5BAE841-96B8-47A9-9422-2D7C97B95D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164374</xdr:rowOff>
    </xdr:from>
    <xdr:to>
      <xdr:col>85</xdr:col>
      <xdr:colOff>126364</xdr:colOff>
      <xdr:row>109</xdr:row>
      <xdr:rowOff>35379</xdr:rowOff>
    </xdr:to>
    <xdr:cxnSp macro="">
      <xdr:nvCxnSpPr>
        <xdr:cNvPr id="467" name="直線コネクタ 466">
          <a:extLst>
            <a:ext uri="{FF2B5EF4-FFF2-40B4-BE49-F238E27FC236}">
              <a16:creationId xmlns:a16="http://schemas.microsoft.com/office/drawing/2014/main" id="{904F637B-7248-4B7F-AD37-D34450C82155}"/>
            </a:ext>
          </a:extLst>
        </xdr:cNvPr>
        <xdr:cNvCxnSpPr/>
      </xdr:nvCxnSpPr>
      <xdr:spPr>
        <a:xfrm flipV="1">
          <a:off x="16318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8" name="【庁舎】&#10;有形固定資産減価償却率最小値テキスト">
          <a:extLst>
            <a:ext uri="{FF2B5EF4-FFF2-40B4-BE49-F238E27FC236}">
              <a16:creationId xmlns:a16="http://schemas.microsoft.com/office/drawing/2014/main" id="{9677E8EC-1C86-4285-8355-B0962BE324D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9" name="直線コネクタ 468">
          <a:extLst>
            <a:ext uri="{FF2B5EF4-FFF2-40B4-BE49-F238E27FC236}">
              <a16:creationId xmlns:a16="http://schemas.microsoft.com/office/drawing/2014/main" id="{B8AAF90D-46E7-4C6E-AE00-0097A298C12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111051</xdr:rowOff>
    </xdr:from>
    <xdr:ext cx="340478" cy="259045"/>
    <xdr:sp macro="" textlink="">
      <xdr:nvSpPr>
        <xdr:cNvPr id="470" name="【庁舎】&#10;有形固定資産減価償却率最大値テキスト">
          <a:extLst>
            <a:ext uri="{FF2B5EF4-FFF2-40B4-BE49-F238E27FC236}">
              <a16:creationId xmlns:a16="http://schemas.microsoft.com/office/drawing/2014/main" id="{2625809B-2147-484E-B447-71DF96797638}"/>
            </a:ext>
          </a:extLst>
        </xdr:cNvPr>
        <xdr:cNvSpPr txBox="1"/>
      </xdr:nvSpPr>
      <xdr:spPr>
        <a:xfrm>
          <a:off x="16357600" y="169131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164374</xdr:rowOff>
    </xdr:from>
    <xdr:to>
      <xdr:col>86</xdr:col>
      <xdr:colOff>25400</xdr:colOff>
      <xdr:row>99</xdr:row>
      <xdr:rowOff>164374</xdr:rowOff>
    </xdr:to>
    <xdr:cxnSp macro="">
      <xdr:nvCxnSpPr>
        <xdr:cNvPr id="471" name="直線コネクタ 470">
          <a:extLst>
            <a:ext uri="{FF2B5EF4-FFF2-40B4-BE49-F238E27FC236}">
              <a16:creationId xmlns:a16="http://schemas.microsoft.com/office/drawing/2014/main" id="{6E6AECE9-5F0D-46E7-8548-3CB70AB780DA}"/>
            </a:ext>
          </a:extLst>
        </xdr:cNvPr>
        <xdr:cNvCxnSpPr/>
      </xdr:nvCxnSpPr>
      <xdr:spPr>
        <a:xfrm>
          <a:off x="16230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472" name="【庁舎】&#10;有形固定資産減価償却率平均値テキスト">
          <a:extLst>
            <a:ext uri="{FF2B5EF4-FFF2-40B4-BE49-F238E27FC236}">
              <a16:creationId xmlns:a16="http://schemas.microsoft.com/office/drawing/2014/main" id="{7200A9EE-BD26-4ABE-91E4-AC8F5CE0ED0F}"/>
            </a:ext>
          </a:extLst>
        </xdr:cNvPr>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473" name="フローチャート: 判断 472">
          <a:extLst>
            <a:ext uri="{FF2B5EF4-FFF2-40B4-BE49-F238E27FC236}">
              <a16:creationId xmlns:a16="http://schemas.microsoft.com/office/drawing/2014/main" id="{A37ACC70-8CF4-4837-B87D-203F1BF001DF}"/>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474" name="フローチャート: 判断 473">
          <a:extLst>
            <a:ext uri="{FF2B5EF4-FFF2-40B4-BE49-F238E27FC236}">
              <a16:creationId xmlns:a16="http://schemas.microsoft.com/office/drawing/2014/main" id="{D7AA18C8-DA84-44A7-91E7-44F169D1DC43}"/>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475" name="フローチャート: 判断 474">
          <a:extLst>
            <a:ext uri="{FF2B5EF4-FFF2-40B4-BE49-F238E27FC236}">
              <a16:creationId xmlns:a16="http://schemas.microsoft.com/office/drawing/2014/main" id="{94E59C1F-0E20-4410-9AE8-A061BF9BF6DB}"/>
            </a:ext>
          </a:extLst>
        </xdr:cNvPr>
        <xdr:cNvSpPr/>
      </xdr:nvSpPr>
      <xdr:spPr>
        <a:xfrm>
          <a:off x="14541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476" name="フローチャート: 判断 475">
          <a:extLst>
            <a:ext uri="{FF2B5EF4-FFF2-40B4-BE49-F238E27FC236}">
              <a16:creationId xmlns:a16="http://schemas.microsoft.com/office/drawing/2014/main" id="{CD8ED776-7A45-4F5D-9B19-7B95E8C96235}"/>
            </a:ext>
          </a:extLst>
        </xdr:cNvPr>
        <xdr:cNvSpPr/>
      </xdr:nvSpPr>
      <xdr:spPr>
        <a:xfrm>
          <a:off x="13652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477" name="フローチャート: 判断 476">
          <a:extLst>
            <a:ext uri="{FF2B5EF4-FFF2-40B4-BE49-F238E27FC236}">
              <a16:creationId xmlns:a16="http://schemas.microsoft.com/office/drawing/2014/main" id="{A0CE311A-D114-46CB-BA0A-A3BA6B6FAAF3}"/>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F93DB43-DBCC-4C3E-8A8A-4A8D276E8C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3371F486-6E5E-4347-B816-9C4570F710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A0B8B106-735F-47E2-9076-698A2AC1C9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510FD0E1-5DC0-4164-BDAB-83F837B7F6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DD1C1D6F-2198-4CEC-8FB5-D011D5639A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483" name="楕円 482">
          <a:extLst>
            <a:ext uri="{FF2B5EF4-FFF2-40B4-BE49-F238E27FC236}">
              <a16:creationId xmlns:a16="http://schemas.microsoft.com/office/drawing/2014/main" id="{9BD22D54-2C17-4241-A03D-0B0FA312F8C6}"/>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484" name="【庁舎】&#10;有形固定資産減価償却率該当値テキスト">
          <a:extLst>
            <a:ext uri="{FF2B5EF4-FFF2-40B4-BE49-F238E27FC236}">
              <a16:creationId xmlns:a16="http://schemas.microsoft.com/office/drawing/2014/main" id="{0E61833B-CACA-4801-8C4C-32212F3AB57B}"/>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485" name="楕円 484">
          <a:extLst>
            <a:ext uri="{FF2B5EF4-FFF2-40B4-BE49-F238E27FC236}">
              <a16:creationId xmlns:a16="http://schemas.microsoft.com/office/drawing/2014/main" id="{B3C1339D-E77B-4204-868A-5D7806B82CCA}"/>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486" name="直線コネクタ 485">
          <a:extLst>
            <a:ext uri="{FF2B5EF4-FFF2-40B4-BE49-F238E27FC236}">
              <a16:creationId xmlns:a16="http://schemas.microsoft.com/office/drawing/2014/main" id="{3AA9E7AF-7308-47AC-A0CD-ACD4D76F9E67}"/>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487" name="楕円 486">
          <a:extLst>
            <a:ext uri="{FF2B5EF4-FFF2-40B4-BE49-F238E27FC236}">
              <a16:creationId xmlns:a16="http://schemas.microsoft.com/office/drawing/2014/main" id="{4AB0F7AB-073F-4B2B-B5B3-CB54955976D8}"/>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488" name="直線コネクタ 487">
          <a:extLst>
            <a:ext uri="{FF2B5EF4-FFF2-40B4-BE49-F238E27FC236}">
              <a16:creationId xmlns:a16="http://schemas.microsoft.com/office/drawing/2014/main" id="{18ABA1F0-3390-4F90-943B-E775EBE7DCBE}"/>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489" name="楕円 488">
          <a:extLst>
            <a:ext uri="{FF2B5EF4-FFF2-40B4-BE49-F238E27FC236}">
              <a16:creationId xmlns:a16="http://schemas.microsoft.com/office/drawing/2014/main" id="{5E9CA1A1-CA60-42FD-B631-106F1FD67816}"/>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490" name="直線コネクタ 489">
          <a:extLst>
            <a:ext uri="{FF2B5EF4-FFF2-40B4-BE49-F238E27FC236}">
              <a16:creationId xmlns:a16="http://schemas.microsoft.com/office/drawing/2014/main" id="{D39B2577-1F12-4318-8720-47889037E540}"/>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146231</xdr:rowOff>
    </xdr:from>
    <xdr:to>
      <xdr:col>67</xdr:col>
      <xdr:colOff>101600</xdr:colOff>
      <xdr:row>109</xdr:row>
      <xdr:rowOff>76381</xdr:rowOff>
    </xdr:to>
    <xdr:sp macro="" textlink="">
      <xdr:nvSpPr>
        <xdr:cNvPr id="491" name="楕円 490">
          <a:extLst>
            <a:ext uri="{FF2B5EF4-FFF2-40B4-BE49-F238E27FC236}">
              <a16:creationId xmlns:a16="http://schemas.microsoft.com/office/drawing/2014/main" id="{950FA002-82B8-41DC-9439-D64E5940F982}"/>
            </a:ext>
          </a:extLst>
        </xdr:cNvPr>
        <xdr:cNvSpPr/>
      </xdr:nvSpPr>
      <xdr:spPr>
        <a:xfrm>
          <a:off x="12763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25581</xdr:rowOff>
    </xdr:from>
    <xdr:to>
      <xdr:col>71</xdr:col>
      <xdr:colOff>177800</xdr:colOff>
      <xdr:row>109</xdr:row>
      <xdr:rowOff>35379</xdr:rowOff>
    </xdr:to>
    <xdr:cxnSp macro="">
      <xdr:nvCxnSpPr>
        <xdr:cNvPr id="492" name="直線コネクタ 491">
          <a:extLst>
            <a:ext uri="{FF2B5EF4-FFF2-40B4-BE49-F238E27FC236}">
              <a16:creationId xmlns:a16="http://schemas.microsoft.com/office/drawing/2014/main" id="{1513D300-2362-4BB3-8C7A-478AE900ACF0}"/>
            </a:ext>
          </a:extLst>
        </xdr:cNvPr>
        <xdr:cNvCxnSpPr/>
      </xdr:nvCxnSpPr>
      <xdr:spPr>
        <a:xfrm>
          <a:off x="12814300" y="187136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493" name="n_1aveValue【庁舎】&#10;有形固定資産減価償却率">
          <a:extLst>
            <a:ext uri="{FF2B5EF4-FFF2-40B4-BE49-F238E27FC236}">
              <a16:creationId xmlns:a16="http://schemas.microsoft.com/office/drawing/2014/main" id="{699F3BD7-2D73-4203-9BA4-88333F9968F8}"/>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494" name="n_2aveValue【庁舎】&#10;有形固定資産減価償却率">
          <a:extLst>
            <a:ext uri="{FF2B5EF4-FFF2-40B4-BE49-F238E27FC236}">
              <a16:creationId xmlns:a16="http://schemas.microsoft.com/office/drawing/2014/main" id="{045F0A93-E7D3-4259-8A88-21EC278EEA11}"/>
            </a:ext>
          </a:extLst>
        </xdr:cNvPr>
        <xdr:cNvSpPr txBox="1"/>
      </xdr:nvSpPr>
      <xdr:spPr>
        <a:xfrm>
          <a:off x="14389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104339</xdr:rowOff>
    </xdr:from>
    <xdr:ext cx="405111" cy="259045"/>
    <xdr:sp macro="" textlink="">
      <xdr:nvSpPr>
        <xdr:cNvPr id="495" name="n_3aveValue【庁舎】&#10;有形固定資産減価償却率">
          <a:extLst>
            <a:ext uri="{FF2B5EF4-FFF2-40B4-BE49-F238E27FC236}">
              <a16:creationId xmlns:a16="http://schemas.microsoft.com/office/drawing/2014/main" id="{A5313127-7CDB-497B-B165-341449A396D6}"/>
            </a:ext>
          </a:extLst>
        </xdr:cNvPr>
        <xdr:cNvSpPr txBox="1"/>
      </xdr:nvSpPr>
      <xdr:spPr>
        <a:xfrm>
          <a:off x="13500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496" name="n_4aveValue【庁舎】&#10;有形固定資産減価償却率">
          <a:extLst>
            <a:ext uri="{FF2B5EF4-FFF2-40B4-BE49-F238E27FC236}">
              <a16:creationId xmlns:a16="http://schemas.microsoft.com/office/drawing/2014/main" id="{AD2A6B5F-1407-4409-9962-40CC8E08321C}"/>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497" name="n_1mainValue【庁舎】&#10;有形固定資産減価償却率">
          <a:extLst>
            <a:ext uri="{FF2B5EF4-FFF2-40B4-BE49-F238E27FC236}">
              <a16:creationId xmlns:a16="http://schemas.microsoft.com/office/drawing/2014/main" id="{632513B5-40C0-4734-8D12-93A606DF233D}"/>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498" name="n_2mainValue【庁舎】&#10;有形固定資産減価償却率">
          <a:extLst>
            <a:ext uri="{FF2B5EF4-FFF2-40B4-BE49-F238E27FC236}">
              <a16:creationId xmlns:a16="http://schemas.microsoft.com/office/drawing/2014/main" id="{A9DE189D-2E7B-4A95-B7DF-770B03D9D3D3}"/>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499" name="n_3mainValue【庁舎】&#10;有形固定資産減価償却率">
          <a:extLst>
            <a:ext uri="{FF2B5EF4-FFF2-40B4-BE49-F238E27FC236}">
              <a16:creationId xmlns:a16="http://schemas.microsoft.com/office/drawing/2014/main" id="{4CE59529-3CB6-4849-A9B0-4638742BCCEF}"/>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67508</xdr:rowOff>
    </xdr:from>
    <xdr:ext cx="405111" cy="259045"/>
    <xdr:sp macro="" textlink="">
      <xdr:nvSpPr>
        <xdr:cNvPr id="500" name="n_4mainValue【庁舎】&#10;有形固定資産減価償却率">
          <a:extLst>
            <a:ext uri="{FF2B5EF4-FFF2-40B4-BE49-F238E27FC236}">
              <a16:creationId xmlns:a16="http://schemas.microsoft.com/office/drawing/2014/main" id="{F920F52D-5878-41E1-AD9B-9B68F3B8058C}"/>
            </a:ext>
          </a:extLst>
        </xdr:cNvPr>
        <xdr:cNvSpPr txBox="1"/>
      </xdr:nvSpPr>
      <xdr:spPr>
        <a:xfrm>
          <a:off x="12611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B2B9EF77-EA77-44E4-A2A3-C240DB2710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FD975F59-C9AF-431C-89A4-29B67A801F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A8AEE3EC-FC23-46D9-9B98-D575449EAC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9C7175E8-553D-4E9A-8943-057D62F7A2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6F1E32EB-CBAA-4DA6-8412-10CDA5AD55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DD20CA29-A20A-4002-94A9-51D82D25DD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1F7DF3F4-9497-4E37-B1D3-96D6F5A220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D1078F14-5A71-409B-A1D7-A8C9F1856F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EE0A5EB5-62A2-416F-9367-C5A1AD10663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CD72BD61-FD46-4605-8B31-CEC8F4EC864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a:extLst>
            <a:ext uri="{FF2B5EF4-FFF2-40B4-BE49-F238E27FC236}">
              <a16:creationId xmlns:a16="http://schemas.microsoft.com/office/drawing/2014/main" id="{C67E40CC-5750-4212-9D5B-D15B1303DE2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a:extLst>
            <a:ext uri="{FF2B5EF4-FFF2-40B4-BE49-F238E27FC236}">
              <a16:creationId xmlns:a16="http://schemas.microsoft.com/office/drawing/2014/main" id="{9D0BCBD9-FDB6-40D7-A653-03CB2976F5B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a:extLst>
            <a:ext uri="{FF2B5EF4-FFF2-40B4-BE49-F238E27FC236}">
              <a16:creationId xmlns:a16="http://schemas.microsoft.com/office/drawing/2014/main" id="{BA268003-DC61-4E3E-A669-C4E04DC1401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a:extLst>
            <a:ext uri="{FF2B5EF4-FFF2-40B4-BE49-F238E27FC236}">
              <a16:creationId xmlns:a16="http://schemas.microsoft.com/office/drawing/2014/main" id="{0D83F7B2-00FC-4D7B-84E9-8C734F00D96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a:extLst>
            <a:ext uri="{FF2B5EF4-FFF2-40B4-BE49-F238E27FC236}">
              <a16:creationId xmlns:a16="http://schemas.microsoft.com/office/drawing/2014/main" id="{C93925AE-80C7-4575-9598-F49258F9174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a:extLst>
            <a:ext uri="{FF2B5EF4-FFF2-40B4-BE49-F238E27FC236}">
              <a16:creationId xmlns:a16="http://schemas.microsoft.com/office/drawing/2014/main" id="{23B53494-5EAF-4AB3-8111-3278F351D7E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a:extLst>
            <a:ext uri="{FF2B5EF4-FFF2-40B4-BE49-F238E27FC236}">
              <a16:creationId xmlns:a16="http://schemas.microsoft.com/office/drawing/2014/main" id="{247768E7-429A-4126-915C-1A3178BAAB6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a:extLst>
            <a:ext uri="{FF2B5EF4-FFF2-40B4-BE49-F238E27FC236}">
              <a16:creationId xmlns:a16="http://schemas.microsoft.com/office/drawing/2014/main" id="{E549C699-58E7-4E18-BA11-F7ABD546A00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a:extLst>
            <a:ext uri="{FF2B5EF4-FFF2-40B4-BE49-F238E27FC236}">
              <a16:creationId xmlns:a16="http://schemas.microsoft.com/office/drawing/2014/main" id="{9FC11E7C-4438-4A8B-917D-34ABE7E0553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a:extLst>
            <a:ext uri="{FF2B5EF4-FFF2-40B4-BE49-F238E27FC236}">
              <a16:creationId xmlns:a16="http://schemas.microsoft.com/office/drawing/2014/main" id="{194A613C-23D4-4CEC-BAF8-4921ECBA541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a:extLst>
            <a:ext uri="{FF2B5EF4-FFF2-40B4-BE49-F238E27FC236}">
              <a16:creationId xmlns:a16="http://schemas.microsoft.com/office/drawing/2014/main" id="{8EF3EA9A-985B-4072-973C-71C387E71B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AA9E42E5-FCC8-40FA-9FC8-04ECD55C519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a:extLst>
            <a:ext uri="{FF2B5EF4-FFF2-40B4-BE49-F238E27FC236}">
              <a16:creationId xmlns:a16="http://schemas.microsoft.com/office/drawing/2014/main" id="{69797009-0DA0-4AB9-B466-2B2D92CF37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84582</xdr:rowOff>
    </xdr:from>
    <xdr:to>
      <xdr:col>116</xdr:col>
      <xdr:colOff>62864</xdr:colOff>
      <xdr:row>108</xdr:row>
      <xdr:rowOff>31242</xdr:rowOff>
    </xdr:to>
    <xdr:cxnSp macro="">
      <xdr:nvCxnSpPr>
        <xdr:cNvPr id="524" name="直線コネクタ 523">
          <a:extLst>
            <a:ext uri="{FF2B5EF4-FFF2-40B4-BE49-F238E27FC236}">
              <a16:creationId xmlns:a16="http://schemas.microsoft.com/office/drawing/2014/main" id="{DD7DC4A0-51A3-439C-959D-D07680102F40}"/>
            </a:ext>
          </a:extLst>
        </xdr:cNvPr>
        <xdr:cNvCxnSpPr/>
      </xdr:nvCxnSpPr>
      <xdr:spPr>
        <a:xfrm flipV="1">
          <a:off x="22160864" y="1722958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35069</xdr:rowOff>
    </xdr:from>
    <xdr:ext cx="469744" cy="259045"/>
    <xdr:sp macro="" textlink="">
      <xdr:nvSpPr>
        <xdr:cNvPr id="525" name="【庁舎】&#10;一人当たり面積最小値テキスト">
          <a:extLst>
            <a:ext uri="{FF2B5EF4-FFF2-40B4-BE49-F238E27FC236}">
              <a16:creationId xmlns:a16="http://schemas.microsoft.com/office/drawing/2014/main" id="{E3DFEF2B-C053-4DC7-B2CD-29BDC854CF68}"/>
            </a:ext>
          </a:extLst>
        </xdr:cNvPr>
        <xdr:cNvSpPr txBox="1"/>
      </xdr:nvSpPr>
      <xdr:spPr>
        <a:xfrm>
          <a:off x="22199600"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31242</xdr:rowOff>
    </xdr:from>
    <xdr:to>
      <xdr:col>116</xdr:col>
      <xdr:colOff>152400</xdr:colOff>
      <xdr:row>108</xdr:row>
      <xdr:rowOff>31242</xdr:rowOff>
    </xdr:to>
    <xdr:cxnSp macro="">
      <xdr:nvCxnSpPr>
        <xdr:cNvPr id="526" name="直線コネクタ 525">
          <a:extLst>
            <a:ext uri="{FF2B5EF4-FFF2-40B4-BE49-F238E27FC236}">
              <a16:creationId xmlns:a16="http://schemas.microsoft.com/office/drawing/2014/main" id="{17BBAE7D-48EB-4A5B-B5F0-FA7097515CC9}"/>
            </a:ext>
          </a:extLst>
        </xdr:cNvPr>
        <xdr:cNvCxnSpPr/>
      </xdr:nvCxnSpPr>
      <xdr:spPr>
        <a:xfrm>
          <a:off x="22072600" y="1854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31259</xdr:rowOff>
    </xdr:from>
    <xdr:ext cx="469744" cy="259045"/>
    <xdr:sp macro="" textlink="">
      <xdr:nvSpPr>
        <xdr:cNvPr id="527" name="【庁舎】&#10;一人当たり面積最大値テキスト">
          <a:extLst>
            <a:ext uri="{FF2B5EF4-FFF2-40B4-BE49-F238E27FC236}">
              <a16:creationId xmlns:a16="http://schemas.microsoft.com/office/drawing/2014/main" id="{DA63147B-CDDF-4878-8A77-8FA8884C1D3F}"/>
            </a:ext>
          </a:extLst>
        </xdr:cNvPr>
        <xdr:cNvSpPr txBox="1"/>
      </xdr:nvSpPr>
      <xdr:spPr>
        <a:xfrm>
          <a:off x="22199600" y="170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84582</xdr:rowOff>
    </xdr:from>
    <xdr:to>
      <xdr:col>116</xdr:col>
      <xdr:colOff>152400</xdr:colOff>
      <xdr:row>100</xdr:row>
      <xdr:rowOff>84582</xdr:rowOff>
    </xdr:to>
    <xdr:cxnSp macro="">
      <xdr:nvCxnSpPr>
        <xdr:cNvPr id="528" name="直線コネクタ 527">
          <a:extLst>
            <a:ext uri="{FF2B5EF4-FFF2-40B4-BE49-F238E27FC236}">
              <a16:creationId xmlns:a16="http://schemas.microsoft.com/office/drawing/2014/main" id="{6E17214A-19A0-40D4-95CA-D79238F603CB}"/>
            </a:ext>
          </a:extLst>
        </xdr:cNvPr>
        <xdr:cNvCxnSpPr/>
      </xdr:nvCxnSpPr>
      <xdr:spPr>
        <a:xfrm>
          <a:off x="22072600" y="1722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73804</xdr:rowOff>
    </xdr:from>
    <xdr:ext cx="469744" cy="259045"/>
    <xdr:sp macro="" textlink="">
      <xdr:nvSpPr>
        <xdr:cNvPr id="529" name="【庁舎】&#10;一人当たり面積平均値テキスト">
          <a:extLst>
            <a:ext uri="{FF2B5EF4-FFF2-40B4-BE49-F238E27FC236}">
              <a16:creationId xmlns:a16="http://schemas.microsoft.com/office/drawing/2014/main" id="{E27F4851-A9E7-4751-98B6-35CC688843F9}"/>
            </a:ext>
          </a:extLst>
        </xdr:cNvPr>
        <xdr:cNvSpPr txBox="1"/>
      </xdr:nvSpPr>
      <xdr:spPr>
        <a:xfrm>
          <a:off x="22199600" y="1807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50927</xdr:rowOff>
    </xdr:from>
    <xdr:to>
      <xdr:col>116</xdr:col>
      <xdr:colOff>114300</xdr:colOff>
      <xdr:row>106</xdr:row>
      <xdr:rowOff>152527</xdr:rowOff>
    </xdr:to>
    <xdr:sp macro="" textlink="">
      <xdr:nvSpPr>
        <xdr:cNvPr id="530" name="フローチャート: 判断 529">
          <a:extLst>
            <a:ext uri="{FF2B5EF4-FFF2-40B4-BE49-F238E27FC236}">
              <a16:creationId xmlns:a16="http://schemas.microsoft.com/office/drawing/2014/main" id="{85396DED-3110-4516-8B32-B5AD92C6A98A}"/>
            </a:ext>
          </a:extLst>
        </xdr:cNvPr>
        <xdr:cNvSpPr/>
      </xdr:nvSpPr>
      <xdr:spPr>
        <a:xfrm>
          <a:off x="22110700" y="182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55499</xdr:rowOff>
    </xdr:from>
    <xdr:to>
      <xdr:col>112</xdr:col>
      <xdr:colOff>38100</xdr:colOff>
      <xdr:row>106</xdr:row>
      <xdr:rowOff>157099</xdr:rowOff>
    </xdr:to>
    <xdr:sp macro="" textlink="">
      <xdr:nvSpPr>
        <xdr:cNvPr id="531" name="フローチャート: 判断 530">
          <a:extLst>
            <a:ext uri="{FF2B5EF4-FFF2-40B4-BE49-F238E27FC236}">
              <a16:creationId xmlns:a16="http://schemas.microsoft.com/office/drawing/2014/main" id="{C4C2F9D0-6018-4CB6-A3E9-C9A90C37530C}"/>
            </a:ext>
          </a:extLst>
        </xdr:cNvPr>
        <xdr:cNvSpPr/>
      </xdr:nvSpPr>
      <xdr:spPr>
        <a:xfrm>
          <a:off x="212725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77215</xdr:rowOff>
    </xdr:from>
    <xdr:to>
      <xdr:col>107</xdr:col>
      <xdr:colOff>101600</xdr:colOff>
      <xdr:row>107</xdr:row>
      <xdr:rowOff>7365</xdr:rowOff>
    </xdr:to>
    <xdr:sp macro="" textlink="">
      <xdr:nvSpPr>
        <xdr:cNvPr id="532" name="フローチャート: 判断 531">
          <a:extLst>
            <a:ext uri="{FF2B5EF4-FFF2-40B4-BE49-F238E27FC236}">
              <a16:creationId xmlns:a16="http://schemas.microsoft.com/office/drawing/2014/main" id="{18D26079-CD8D-4476-A3A7-5A54040CB100}"/>
            </a:ext>
          </a:extLst>
        </xdr:cNvPr>
        <xdr:cNvSpPr/>
      </xdr:nvSpPr>
      <xdr:spPr>
        <a:xfrm>
          <a:off x="20383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533" name="フローチャート: 判断 532">
          <a:extLst>
            <a:ext uri="{FF2B5EF4-FFF2-40B4-BE49-F238E27FC236}">
              <a16:creationId xmlns:a16="http://schemas.microsoft.com/office/drawing/2014/main" id="{7818AA6A-B989-4ED4-9464-1D2B2227A30B}"/>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534" name="フローチャート: 判断 533">
          <a:extLst>
            <a:ext uri="{FF2B5EF4-FFF2-40B4-BE49-F238E27FC236}">
              <a16:creationId xmlns:a16="http://schemas.microsoft.com/office/drawing/2014/main" id="{52527567-A599-4564-A002-BE9C3907A457}"/>
            </a:ext>
          </a:extLst>
        </xdr:cNvPr>
        <xdr:cNvSpPr/>
      </xdr:nvSpPr>
      <xdr:spPr>
        <a:xfrm>
          <a:off x="18605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A99E952E-5F80-4145-95CB-65FCA983438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F90E85A1-D3C0-4CEA-9FF9-179AA0DD86F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F6317DC-3B99-436A-AE92-4AA9D9A69A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D9286F12-A662-4ACB-8EE3-4F2B78F0C3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C4AA404F-6230-4666-AC71-4DAA4D0126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169799</xdr:rowOff>
    </xdr:from>
    <xdr:to>
      <xdr:col>116</xdr:col>
      <xdr:colOff>114300</xdr:colOff>
      <xdr:row>107</xdr:row>
      <xdr:rowOff>99949</xdr:rowOff>
    </xdr:to>
    <xdr:sp macro="" textlink="">
      <xdr:nvSpPr>
        <xdr:cNvPr id="540" name="楕円 539">
          <a:extLst>
            <a:ext uri="{FF2B5EF4-FFF2-40B4-BE49-F238E27FC236}">
              <a16:creationId xmlns:a16="http://schemas.microsoft.com/office/drawing/2014/main" id="{883759DB-C1BB-4175-A74E-CF672556F303}"/>
            </a:ext>
          </a:extLst>
        </xdr:cNvPr>
        <xdr:cNvSpPr/>
      </xdr:nvSpPr>
      <xdr:spPr>
        <a:xfrm>
          <a:off x="22110700" y="183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148226</xdr:rowOff>
    </xdr:from>
    <xdr:ext cx="469744" cy="259045"/>
    <xdr:sp macro="" textlink="">
      <xdr:nvSpPr>
        <xdr:cNvPr id="541" name="【庁舎】&#10;一人当たり面積該当値テキスト">
          <a:extLst>
            <a:ext uri="{FF2B5EF4-FFF2-40B4-BE49-F238E27FC236}">
              <a16:creationId xmlns:a16="http://schemas.microsoft.com/office/drawing/2014/main" id="{4E90E633-545F-4F9F-BAF5-F5E636B43FEF}"/>
            </a:ext>
          </a:extLst>
        </xdr:cNvPr>
        <xdr:cNvSpPr txBox="1"/>
      </xdr:nvSpPr>
      <xdr:spPr>
        <a:xfrm>
          <a:off x="22199600" y="1832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9779</xdr:rowOff>
    </xdr:from>
    <xdr:to>
      <xdr:col>112</xdr:col>
      <xdr:colOff>38100</xdr:colOff>
      <xdr:row>107</xdr:row>
      <xdr:rowOff>111379</xdr:rowOff>
    </xdr:to>
    <xdr:sp macro="" textlink="">
      <xdr:nvSpPr>
        <xdr:cNvPr id="542" name="楕円 541">
          <a:extLst>
            <a:ext uri="{FF2B5EF4-FFF2-40B4-BE49-F238E27FC236}">
              <a16:creationId xmlns:a16="http://schemas.microsoft.com/office/drawing/2014/main" id="{3DB052E3-C288-446E-A437-8AED47177E50}"/>
            </a:ext>
          </a:extLst>
        </xdr:cNvPr>
        <xdr:cNvSpPr/>
      </xdr:nvSpPr>
      <xdr:spPr>
        <a:xfrm>
          <a:off x="21272500" y="183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49149</xdr:rowOff>
    </xdr:from>
    <xdr:to>
      <xdr:col>116</xdr:col>
      <xdr:colOff>63500</xdr:colOff>
      <xdr:row>107</xdr:row>
      <xdr:rowOff>60579</xdr:rowOff>
    </xdr:to>
    <xdr:cxnSp macro="">
      <xdr:nvCxnSpPr>
        <xdr:cNvPr id="543" name="直線コネクタ 542">
          <a:extLst>
            <a:ext uri="{FF2B5EF4-FFF2-40B4-BE49-F238E27FC236}">
              <a16:creationId xmlns:a16="http://schemas.microsoft.com/office/drawing/2014/main" id="{3D4EBD0C-A737-4CDF-8C65-7E5CC6DB62A3}"/>
            </a:ext>
          </a:extLst>
        </xdr:cNvPr>
        <xdr:cNvCxnSpPr/>
      </xdr:nvCxnSpPr>
      <xdr:spPr>
        <a:xfrm flipV="1">
          <a:off x="21323300" y="1839429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17399</xdr:rowOff>
    </xdr:from>
    <xdr:to>
      <xdr:col>107</xdr:col>
      <xdr:colOff>101600</xdr:colOff>
      <xdr:row>107</xdr:row>
      <xdr:rowOff>118999</xdr:rowOff>
    </xdr:to>
    <xdr:sp macro="" textlink="">
      <xdr:nvSpPr>
        <xdr:cNvPr id="544" name="楕円 543">
          <a:extLst>
            <a:ext uri="{FF2B5EF4-FFF2-40B4-BE49-F238E27FC236}">
              <a16:creationId xmlns:a16="http://schemas.microsoft.com/office/drawing/2014/main" id="{B3654E19-8F6E-4649-9ECA-1CEC22A659FE}"/>
            </a:ext>
          </a:extLst>
        </xdr:cNvPr>
        <xdr:cNvSpPr/>
      </xdr:nvSpPr>
      <xdr:spPr>
        <a:xfrm>
          <a:off x="20383500" y="183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60579</xdr:rowOff>
    </xdr:from>
    <xdr:to>
      <xdr:col>111</xdr:col>
      <xdr:colOff>177800</xdr:colOff>
      <xdr:row>107</xdr:row>
      <xdr:rowOff>68199</xdr:rowOff>
    </xdr:to>
    <xdr:cxnSp macro="">
      <xdr:nvCxnSpPr>
        <xdr:cNvPr id="545" name="直線コネクタ 544">
          <a:extLst>
            <a:ext uri="{FF2B5EF4-FFF2-40B4-BE49-F238E27FC236}">
              <a16:creationId xmlns:a16="http://schemas.microsoft.com/office/drawing/2014/main" id="{66D71FD8-7468-47BC-B3CA-17B8FAC59C0F}"/>
            </a:ext>
          </a:extLst>
        </xdr:cNvPr>
        <xdr:cNvCxnSpPr/>
      </xdr:nvCxnSpPr>
      <xdr:spPr>
        <a:xfrm flipV="1">
          <a:off x="20434300" y="1840572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546" name="楕円 545">
          <a:extLst>
            <a:ext uri="{FF2B5EF4-FFF2-40B4-BE49-F238E27FC236}">
              <a16:creationId xmlns:a16="http://schemas.microsoft.com/office/drawing/2014/main" id="{DBE0B6C6-E489-467D-BE10-8F57332EE4B7}"/>
            </a:ext>
          </a:extLst>
        </xdr:cNvPr>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68199</xdr:rowOff>
    </xdr:from>
    <xdr:to>
      <xdr:col>107</xdr:col>
      <xdr:colOff>50800</xdr:colOff>
      <xdr:row>107</xdr:row>
      <xdr:rowOff>76200</xdr:rowOff>
    </xdr:to>
    <xdr:cxnSp macro="">
      <xdr:nvCxnSpPr>
        <xdr:cNvPr id="547" name="直線コネクタ 546">
          <a:extLst>
            <a:ext uri="{FF2B5EF4-FFF2-40B4-BE49-F238E27FC236}">
              <a16:creationId xmlns:a16="http://schemas.microsoft.com/office/drawing/2014/main" id="{D762802D-1C01-4FC6-BC02-96EC6E6E1665}"/>
            </a:ext>
          </a:extLst>
        </xdr:cNvPr>
        <xdr:cNvCxnSpPr/>
      </xdr:nvCxnSpPr>
      <xdr:spPr>
        <a:xfrm flipV="1">
          <a:off x="19545300" y="1841334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33401</xdr:rowOff>
    </xdr:from>
    <xdr:to>
      <xdr:col>98</xdr:col>
      <xdr:colOff>38100</xdr:colOff>
      <xdr:row>107</xdr:row>
      <xdr:rowOff>135001</xdr:rowOff>
    </xdr:to>
    <xdr:sp macro="" textlink="">
      <xdr:nvSpPr>
        <xdr:cNvPr id="548" name="楕円 547">
          <a:extLst>
            <a:ext uri="{FF2B5EF4-FFF2-40B4-BE49-F238E27FC236}">
              <a16:creationId xmlns:a16="http://schemas.microsoft.com/office/drawing/2014/main" id="{CBDD2D3E-B1D5-4326-89F2-5E086C4635BA}"/>
            </a:ext>
          </a:extLst>
        </xdr:cNvPr>
        <xdr:cNvSpPr/>
      </xdr:nvSpPr>
      <xdr:spPr>
        <a:xfrm>
          <a:off x="18605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84201</xdr:rowOff>
    </xdr:to>
    <xdr:cxnSp macro="">
      <xdr:nvCxnSpPr>
        <xdr:cNvPr id="549" name="直線コネクタ 548">
          <a:extLst>
            <a:ext uri="{FF2B5EF4-FFF2-40B4-BE49-F238E27FC236}">
              <a16:creationId xmlns:a16="http://schemas.microsoft.com/office/drawing/2014/main" id="{0856D74A-FB47-4A17-94A0-8D4355C2DED5}"/>
            </a:ext>
          </a:extLst>
        </xdr:cNvPr>
        <xdr:cNvCxnSpPr/>
      </xdr:nvCxnSpPr>
      <xdr:spPr>
        <a:xfrm flipV="1">
          <a:off x="18656300" y="184213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2176</xdr:rowOff>
    </xdr:from>
    <xdr:ext cx="469744" cy="259045"/>
    <xdr:sp macro="" textlink="">
      <xdr:nvSpPr>
        <xdr:cNvPr id="550" name="n_1aveValue【庁舎】&#10;一人当たり面積">
          <a:extLst>
            <a:ext uri="{FF2B5EF4-FFF2-40B4-BE49-F238E27FC236}">
              <a16:creationId xmlns:a16="http://schemas.microsoft.com/office/drawing/2014/main" id="{48771CE3-65BF-4395-AEEE-EE615A9E939E}"/>
            </a:ext>
          </a:extLst>
        </xdr:cNvPr>
        <xdr:cNvSpPr txBox="1"/>
      </xdr:nvSpPr>
      <xdr:spPr>
        <a:xfrm>
          <a:off x="21075727" y="1800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23892</xdr:rowOff>
    </xdr:from>
    <xdr:ext cx="469744" cy="259045"/>
    <xdr:sp macro="" textlink="">
      <xdr:nvSpPr>
        <xdr:cNvPr id="551" name="n_2aveValue【庁舎】&#10;一人当たり面積">
          <a:extLst>
            <a:ext uri="{FF2B5EF4-FFF2-40B4-BE49-F238E27FC236}">
              <a16:creationId xmlns:a16="http://schemas.microsoft.com/office/drawing/2014/main" id="{DEA66165-5FDE-4830-854D-823FFD54D9B1}"/>
            </a:ext>
          </a:extLst>
        </xdr:cNvPr>
        <xdr:cNvSpPr txBox="1"/>
      </xdr:nvSpPr>
      <xdr:spPr>
        <a:xfrm>
          <a:off x="201994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552" name="n_3aveValue【庁舎】&#10;一人当たり面積">
          <a:extLst>
            <a:ext uri="{FF2B5EF4-FFF2-40B4-BE49-F238E27FC236}">
              <a16:creationId xmlns:a16="http://schemas.microsoft.com/office/drawing/2014/main" id="{38F604BA-E0FF-40C6-B078-0F6527E706DC}"/>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48277</xdr:rowOff>
    </xdr:from>
    <xdr:ext cx="469744" cy="259045"/>
    <xdr:sp macro="" textlink="">
      <xdr:nvSpPr>
        <xdr:cNvPr id="553" name="n_4aveValue【庁舎】&#10;一人当たり面積">
          <a:extLst>
            <a:ext uri="{FF2B5EF4-FFF2-40B4-BE49-F238E27FC236}">
              <a16:creationId xmlns:a16="http://schemas.microsoft.com/office/drawing/2014/main" id="{5D11DF5F-2566-4159-8E0E-0C4BA133EE02}"/>
            </a:ext>
          </a:extLst>
        </xdr:cNvPr>
        <xdr:cNvSpPr txBox="1"/>
      </xdr:nvSpPr>
      <xdr:spPr>
        <a:xfrm>
          <a:off x="18421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102506</xdr:rowOff>
    </xdr:from>
    <xdr:ext cx="469744" cy="259045"/>
    <xdr:sp macro="" textlink="">
      <xdr:nvSpPr>
        <xdr:cNvPr id="554" name="n_1mainValue【庁舎】&#10;一人当たり面積">
          <a:extLst>
            <a:ext uri="{FF2B5EF4-FFF2-40B4-BE49-F238E27FC236}">
              <a16:creationId xmlns:a16="http://schemas.microsoft.com/office/drawing/2014/main" id="{56523BA9-3266-46A4-9D17-0791A86EA48D}"/>
            </a:ext>
          </a:extLst>
        </xdr:cNvPr>
        <xdr:cNvSpPr txBox="1"/>
      </xdr:nvSpPr>
      <xdr:spPr>
        <a:xfrm>
          <a:off x="21075727" y="1844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110126</xdr:rowOff>
    </xdr:from>
    <xdr:ext cx="469744" cy="259045"/>
    <xdr:sp macro="" textlink="">
      <xdr:nvSpPr>
        <xdr:cNvPr id="555" name="n_2mainValue【庁舎】&#10;一人当たり面積">
          <a:extLst>
            <a:ext uri="{FF2B5EF4-FFF2-40B4-BE49-F238E27FC236}">
              <a16:creationId xmlns:a16="http://schemas.microsoft.com/office/drawing/2014/main" id="{49447683-DDBB-4F55-A59C-B2E29B29CA97}"/>
            </a:ext>
          </a:extLst>
        </xdr:cNvPr>
        <xdr:cNvSpPr txBox="1"/>
      </xdr:nvSpPr>
      <xdr:spPr>
        <a:xfrm>
          <a:off x="20199427" y="1845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556" name="n_3mainValue【庁舎】&#10;一人当たり面積">
          <a:extLst>
            <a:ext uri="{FF2B5EF4-FFF2-40B4-BE49-F238E27FC236}">
              <a16:creationId xmlns:a16="http://schemas.microsoft.com/office/drawing/2014/main" id="{78863DFE-A589-4463-AF25-5105CDBE86E1}"/>
            </a:ext>
          </a:extLst>
        </xdr:cNvPr>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126128</xdr:rowOff>
    </xdr:from>
    <xdr:ext cx="469744" cy="259045"/>
    <xdr:sp macro="" textlink="">
      <xdr:nvSpPr>
        <xdr:cNvPr id="557" name="n_4mainValue【庁舎】&#10;一人当たり面積">
          <a:extLst>
            <a:ext uri="{FF2B5EF4-FFF2-40B4-BE49-F238E27FC236}">
              <a16:creationId xmlns:a16="http://schemas.microsoft.com/office/drawing/2014/main" id="{5632E2D7-8A04-466D-AAD2-3AA6DE8B8331}"/>
            </a:ext>
          </a:extLst>
        </xdr:cNvPr>
        <xdr:cNvSpPr txBox="1"/>
      </xdr:nvSpPr>
      <xdr:spPr>
        <a:xfrm>
          <a:off x="18421427" y="184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679A97C1-2ED0-42E1-9E6D-50E29339C8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1FCAB928-FF14-488A-8ADC-EABB11A51E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846156E1-2565-4BEF-A795-75495255446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消防施設及び庁舎である。一般廃棄物処理施設については、平成元年度に建設し現在は利用を休止し今後も利用予定はないため、公共施設総合管理計画に基づき除却に向けた調査等を実施している。消防施設及び庁舎については、消防施設の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％で耐用年数も大幅に経過している。役場庁舎及び消防庁舎は津波浸水想定区域に位置し危険であることから新庁舎建設事業を実施しており、建設後は有形固定資産減価償却率の大幅な低下が見込まれる。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4252_&#39080;&#38291;&#28006;&#26449;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4.9000000000000004</v>
          </cell>
          <cell r="BX51">
            <v>0.2</v>
          </cell>
        </row>
        <row r="53">
          <cell r="BP53">
            <v>54.8</v>
          </cell>
          <cell r="BX53">
            <v>55.1</v>
          </cell>
          <cell r="CF53">
            <v>56.3</v>
          </cell>
          <cell r="CN53">
            <v>57</v>
          </cell>
          <cell r="CV53">
            <v>59</v>
          </cell>
        </row>
        <row r="55">
          <cell r="AN55" t="str">
            <v>類似団体内平均値</v>
          </cell>
          <cell r="BP55">
            <v>0</v>
          </cell>
          <cell r="BX55">
            <v>0</v>
          </cell>
          <cell r="CF55">
            <v>0</v>
          </cell>
          <cell r="CN55">
            <v>0</v>
          </cell>
          <cell r="CV55">
            <v>0</v>
          </cell>
        </row>
        <row r="57">
          <cell r="BP57">
            <v>60.2</v>
          </cell>
          <cell r="BX57">
            <v>61</v>
          </cell>
          <cell r="CF57">
            <v>62.2</v>
          </cell>
          <cell r="CN57">
            <v>63.6</v>
          </cell>
          <cell r="CV57">
            <v>65.900000000000006</v>
          </cell>
        </row>
        <row r="72">
          <cell r="BP72" t="str">
            <v>R01</v>
          </cell>
          <cell r="BX72" t="str">
            <v>R02</v>
          </cell>
          <cell r="CF72" t="str">
            <v>R03</v>
          </cell>
          <cell r="CN72" t="str">
            <v>R04</v>
          </cell>
          <cell r="CV72" t="str">
            <v>R05</v>
          </cell>
        </row>
        <row r="73">
          <cell r="AN73" t="str">
            <v>当該団体値</v>
          </cell>
          <cell r="BP73">
            <v>4.9000000000000004</v>
          </cell>
          <cell r="BX73">
            <v>0.2</v>
          </cell>
        </row>
        <row r="75">
          <cell r="BP75">
            <v>13.2</v>
          </cell>
          <cell r="BX75">
            <v>13.4</v>
          </cell>
          <cell r="CF75">
            <v>13</v>
          </cell>
          <cell r="CN75">
            <v>12.2</v>
          </cell>
          <cell r="CV75">
            <v>11.4</v>
          </cell>
        </row>
        <row r="77">
          <cell r="AN77" t="str">
            <v>類似団体内平均値</v>
          </cell>
          <cell r="BP77">
            <v>0</v>
          </cell>
          <cell r="BX77">
            <v>0</v>
          </cell>
          <cell r="CF77">
            <v>0</v>
          </cell>
          <cell r="CN77">
            <v>0</v>
          </cell>
          <cell r="CV77">
            <v>0</v>
          </cell>
        </row>
        <row r="79">
          <cell r="BP79">
            <v>7.3</v>
          </cell>
          <cell r="BX79">
            <v>7.4</v>
          </cell>
          <cell r="CF79">
            <v>7.5</v>
          </cell>
          <cell r="CN79">
            <v>7.5</v>
          </cell>
          <cell r="CV79">
            <v>7.7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2976954</v>
      </c>
      <c r="BO4" s="449"/>
      <c r="BP4" s="449"/>
      <c r="BQ4" s="449"/>
      <c r="BR4" s="449"/>
      <c r="BS4" s="449"/>
      <c r="BT4" s="449"/>
      <c r="BU4" s="450"/>
      <c r="BV4" s="448">
        <v>3162003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5.5</v>
      </c>
      <c r="CU4" s="589"/>
      <c r="CV4" s="589"/>
      <c r="CW4" s="589"/>
      <c r="CX4" s="589"/>
      <c r="CY4" s="589"/>
      <c r="CZ4" s="589"/>
      <c r="DA4" s="590"/>
      <c r="DB4" s="588">
        <v>3.6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2889397</v>
      </c>
      <c r="BO5" s="420"/>
      <c r="BP5" s="420"/>
      <c r="BQ5" s="420"/>
      <c r="BR5" s="420"/>
      <c r="BS5" s="420"/>
      <c r="BT5" s="420"/>
      <c r="BU5" s="421"/>
      <c r="BV5" s="419">
        <v>3107806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92.2</v>
      </c>
      <c r="CU5" s="417"/>
      <c r="CV5" s="417"/>
      <c r="CW5" s="417"/>
      <c r="CX5" s="417"/>
      <c r="CY5" s="417"/>
      <c r="CZ5" s="417"/>
      <c r="DA5" s="418"/>
      <c r="DB5" s="416">
        <v>93.9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87557</v>
      </c>
      <c r="BO6" s="420"/>
      <c r="BP6" s="420"/>
      <c r="BQ6" s="420"/>
      <c r="BR6" s="420"/>
      <c r="BS6" s="420"/>
      <c r="BT6" s="420"/>
      <c r="BU6" s="421"/>
      <c r="BV6" s="419">
        <v>54197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92.5</v>
      </c>
      <c r="CU6" s="563"/>
      <c r="CV6" s="563"/>
      <c r="CW6" s="563"/>
      <c r="CX6" s="563"/>
      <c r="CY6" s="563"/>
      <c r="CZ6" s="563"/>
      <c r="DA6" s="564"/>
      <c r="DB6" s="562">
        <v>94.6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6359</v>
      </c>
      <c r="BO7" s="420"/>
      <c r="BP7" s="420"/>
      <c r="BQ7" s="420"/>
      <c r="BR7" s="420"/>
      <c r="BS7" s="420"/>
      <c r="BT7" s="420"/>
      <c r="BU7" s="421"/>
      <c r="BV7" s="419">
        <v>13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1481198</v>
      </c>
      <c r="CU7" s="420"/>
      <c r="CV7" s="420"/>
      <c r="CW7" s="420"/>
      <c r="CX7" s="420"/>
      <c r="CY7" s="420"/>
      <c r="CZ7" s="420"/>
      <c r="DA7" s="421"/>
      <c r="DB7" s="419">
        <v>1500804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81198</v>
      </c>
      <c r="BO8" s="420"/>
      <c r="BP8" s="420"/>
      <c r="BQ8" s="420"/>
      <c r="BR8" s="420"/>
      <c r="BS8" s="420"/>
      <c r="BT8" s="420"/>
      <c r="BU8" s="421"/>
      <c r="BV8" s="419">
        <v>54184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v>
      </c>
      <c r="CU8" s="523"/>
      <c r="CV8" s="523"/>
      <c r="CW8" s="523"/>
      <c r="CX8" s="523"/>
      <c r="CY8" s="523"/>
      <c r="CZ8" s="523"/>
      <c r="DA8" s="524"/>
      <c r="DB8" s="522">
        <v>0.1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1636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27014</v>
      </c>
      <c r="BO9" s="420"/>
      <c r="BP9" s="420"/>
      <c r="BQ9" s="420"/>
      <c r="BR9" s="420"/>
      <c r="BS9" s="420"/>
      <c r="BT9" s="420"/>
      <c r="BU9" s="421"/>
      <c r="BV9" s="419">
        <v>-32851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16.3</v>
      </c>
      <c r="CU9" s="417"/>
      <c r="CV9" s="417"/>
      <c r="CW9" s="417"/>
      <c r="CX9" s="417"/>
      <c r="CY9" s="417"/>
      <c r="CZ9" s="417"/>
      <c r="DA9" s="418"/>
      <c r="DB9" s="416">
        <v>16.600000000000001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1976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268033</v>
      </c>
      <c r="BO10" s="420"/>
      <c r="BP10" s="420"/>
      <c r="BQ10" s="420"/>
      <c r="BR10" s="420"/>
      <c r="BS10" s="420"/>
      <c r="BT10" s="420"/>
      <c r="BU10" s="421"/>
      <c r="BV10" s="419">
        <v>150034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1618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250000</v>
      </c>
      <c r="BO12" s="420"/>
      <c r="BP12" s="420"/>
      <c r="BQ12" s="420"/>
      <c r="BR12" s="420"/>
      <c r="BS12" s="420"/>
      <c r="BT12" s="420"/>
      <c r="BU12" s="421"/>
      <c r="BV12" s="419">
        <v>210000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1616</v>
      </c>
      <c r="S13" s="507"/>
      <c r="T13" s="507"/>
      <c r="U13" s="507"/>
      <c r="V13" s="508"/>
      <c r="W13" s="509" t="s">
        <v>131</v>
      </c>
      <c r="X13" s="405"/>
      <c r="Y13" s="405"/>
      <c r="Z13" s="405"/>
      <c r="AA13" s="405"/>
      <c r="AB13" s="406"/>
      <c r="AC13" s="372">
        <v>165</v>
      </c>
      <c r="AD13" s="373"/>
      <c r="AE13" s="373"/>
      <c r="AF13" s="373"/>
      <c r="AG13" s="374"/>
      <c r="AH13" s="372">
        <v>199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45047</v>
      </c>
      <c r="BO13" s="420"/>
      <c r="BP13" s="420"/>
      <c r="BQ13" s="420"/>
      <c r="BR13" s="420"/>
      <c r="BS13" s="420"/>
      <c r="BT13" s="420"/>
      <c r="BU13" s="421"/>
      <c r="BV13" s="419">
        <v>-92817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11.4</v>
      </c>
      <c r="CU13" s="417"/>
      <c r="CV13" s="417"/>
      <c r="CW13" s="417"/>
      <c r="CX13" s="417"/>
      <c r="CY13" s="417"/>
      <c r="CZ13" s="417"/>
      <c r="DA13" s="418"/>
      <c r="DB13" s="416">
        <v>12.2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1690</v>
      </c>
      <c r="S14" s="507"/>
      <c r="T14" s="507"/>
      <c r="U14" s="507"/>
      <c r="V14" s="508"/>
      <c r="W14" s="510"/>
      <c r="X14" s="408"/>
      <c r="Y14" s="408"/>
      <c r="Z14" s="408"/>
      <c r="AA14" s="408"/>
      <c r="AB14" s="409"/>
      <c r="AC14" s="499">
        <v>20</v>
      </c>
      <c r="AD14" s="500"/>
      <c r="AE14" s="500"/>
      <c r="AF14" s="500"/>
      <c r="AG14" s="501"/>
      <c r="AH14" s="499">
        <v>20.9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1687</v>
      </c>
      <c r="S15" s="507"/>
      <c r="T15" s="507"/>
      <c r="U15" s="507"/>
      <c r="V15" s="508"/>
      <c r="W15" s="509" t="s">
        <v>137</v>
      </c>
      <c r="X15" s="405"/>
      <c r="Y15" s="405"/>
      <c r="Z15" s="405"/>
      <c r="AA15" s="405"/>
      <c r="AB15" s="406"/>
      <c r="AC15" s="372">
        <v>156</v>
      </c>
      <c r="AD15" s="373"/>
      <c r="AE15" s="373"/>
      <c r="AF15" s="373"/>
      <c r="AG15" s="374"/>
      <c r="AH15" s="372">
        <v>208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137720</v>
      </c>
      <c r="BO15" s="449"/>
      <c r="BP15" s="449"/>
      <c r="BQ15" s="449"/>
      <c r="BR15" s="449"/>
      <c r="BS15" s="449"/>
      <c r="BT15" s="449"/>
      <c r="BU15" s="450"/>
      <c r="BV15" s="448">
        <v>140466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18.899999999999999</v>
      </c>
      <c r="AD16" s="500"/>
      <c r="AE16" s="500"/>
      <c r="AF16" s="500"/>
      <c r="AG16" s="501"/>
      <c r="AH16" s="499">
        <v>21.8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1447109</v>
      </c>
      <c r="BO16" s="420"/>
      <c r="BP16" s="420"/>
      <c r="BQ16" s="420"/>
      <c r="BR16" s="420"/>
      <c r="BS16" s="420"/>
      <c r="BT16" s="420"/>
      <c r="BU16" s="421"/>
      <c r="BV16" s="419">
        <v>1458516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503</v>
      </c>
      <c r="AD17" s="373"/>
      <c r="AE17" s="373"/>
      <c r="AF17" s="373"/>
      <c r="AG17" s="374"/>
      <c r="AH17" s="372">
        <v>547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167184</v>
      </c>
      <c r="BO17" s="420"/>
      <c r="BP17" s="420"/>
      <c r="BQ17" s="420"/>
      <c r="BR17" s="420"/>
      <c r="BS17" s="420"/>
      <c r="BT17" s="420"/>
      <c r="BU17" s="421"/>
      <c r="BV17" s="419">
        <v>172177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69.459999999999994</v>
      </c>
      <c r="M18" s="472"/>
      <c r="N18" s="472"/>
      <c r="O18" s="472"/>
      <c r="P18" s="472"/>
      <c r="Q18" s="472"/>
      <c r="R18" s="473"/>
      <c r="S18" s="473"/>
      <c r="T18" s="473"/>
      <c r="U18" s="473"/>
      <c r="V18" s="474"/>
      <c r="W18" s="490"/>
      <c r="X18" s="491"/>
      <c r="Y18" s="491"/>
      <c r="Z18" s="491"/>
      <c r="AA18" s="491"/>
      <c r="AB18" s="515"/>
      <c r="AC18" s="389">
        <v>61</v>
      </c>
      <c r="AD18" s="390"/>
      <c r="AE18" s="390"/>
      <c r="AF18" s="390"/>
      <c r="AG18" s="475"/>
      <c r="AH18" s="389">
        <v>57.3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1370592</v>
      </c>
      <c r="BO18" s="420"/>
      <c r="BP18" s="420"/>
      <c r="BQ18" s="420"/>
      <c r="BR18" s="420"/>
      <c r="BS18" s="420"/>
      <c r="BT18" s="420"/>
      <c r="BU18" s="421"/>
      <c r="BV18" s="419">
        <v>1406421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2109562</v>
      </c>
      <c r="BO19" s="420"/>
      <c r="BP19" s="420"/>
      <c r="BQ19" s="420"/>
      <c r="BR19" s="420"/>
      <c r="BS19" s="420"/>
      <c r="BT19" s="420"/>
      <c r="BU19" s="421"/>
      <c r="BV19" s="419">
        <v>2173778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750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2759631</v>
      </c>
      <c r="BO22" s="449"/>
      <c r="BP22" s="449"/>
      <c r="BQ22" s="449"/>
      <c r="BR22" s="449"/>
      <c r="BS22" s="449"/>
      <c r="BT22" s="449"/>
      <c r="BU22" s="450"/>
      <c r="BV22" s="448">
        <v>2929520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2411042</v>
      </c>
      <c r="BO23" s="420"/>
      <c r="BP23" s="420"/>
      <c r="BQ23" s="420"/>
      <c r="BR23" s="420"/>
      <c r="BS23" s="420"/>
      <c r="BT23" s="420"/>
      <c r="BU23" s="421"/>
      <c r="BV23" s="419">
        <v>2546761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6550</v>
      </c>
      <c r="R24" s="373"/>
      <c r="S24" s="373"/>
      <c r="T24" s="373"/>
      <c r="U24" s="373"/>
      <c r="V24" s="374"/>
      <c r="W24" s="462"/>
      <c r="X24" s="399"/>
      <c r="Y24" s="400"/>
      <c r="Z24" s="375" t="s">
        <v>162</v>
      </c>
      <c r="AA24" s="376"/>
      <c r="AB24" s="376"/>
      <c r="AC24" s="376"/>
      <c r="AD24" s="376"/>
      <c r="AE24" s="376"/>
      <c r="AF24" s="376"/>
      <c r="AG24" s="377"/>
      <c r="AH24" s="372">
        <v>40</v>
      </c>
      <c r="AI24" s="373"/>
      <c r="AJ24" s="373"/>
      <c r="AK24" s="373"/>
      <c r="AL24" s="374"/>
      <c r="AM24" s="372">
        <v>114600</v>
      </c>
      <c r="AN24" s="373"/>
      <c r="AO24" s="373"/>
      <c r="AP24" s="373"/>
      <c r="AQ24" s="373"/>
      <c r="AR24" s="374"/>
      <c r="AS24" s="372">
        <v>2865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2224019</v>
      </c>
      <c r="BO24" s="420"/>
      <c r="BP24" s="420"/>
      <c r="BQ24" s="420"/>
      <c r="BR24" s="420"/>
      <c r="BS24" s="420"/>
      <c r="BT24" s="420"/>
      <c r="BU24" s="421"/>
      <c r="BV24" s="419">
        <v>2321369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5490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5090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2299</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1948</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506450</v>
      </c>
      <c r="BO28" s="449"/>
      <c r="BP28" s="449"/>
      <c r="BQ28" s="449"/>
      <c r="BR28" s="449"/>
      <c r="BS28" s="449"/>
      <c r="BT28" s="449"/>
      <c r="BU28" s="450"/>
      <c r="BV28" s="448">
        <v>460399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6</v>
      </c>
      <c r="M29" s="373"/>
      <c r="N29" s="373"/>
      <c r="O29" s="373"/>
      <c r="P29" s="374"/>
      <c r="Q29" s="372">
        <v>1824</v>
      </c>
      <c r="R29" s="373"/>
      <c r="S29" s="373"/>
      <c r="T29" s="373"/>
      <c r="U29" s="373"/>
      <c r="V29" s="374"/>
      <c r="W29" s="463"/>
      <c r="X29" s="464"/>
      <c r="Y29" s="465"/>
      <c r="Z29" s="375" t="s">
        <v>177</v>
      </c>
      <c r="AA29" s="376"/>
      <c r="AB29" s="376"/>
      <c r="AC29" s="376"/>
      <c r="AD29" s="376"/>
      <c r="AE29" s="376"/>
      <c r="AF29" s="376"/>
      <c r="AG29" s="377"/>
      <c r="AH29" s="372">
        <v>40</v>
      </c>
      <c r="AI29" s="373"/>
      <c r="AJ29" s="373"/>
      <c r="AK29" s="373"/>
      <c r="AL29" s="374"/>
      <c r="AM29" s="372">
        <v>114600</v>
      </c>
      <c r="AN29" s="373"/>
      <c r="AO29" s="373"/>
      <c r="AP29" s="373"/>
      <c r="AQ29" s="373"/>
      <c r="AR29" s="374"/>
      <c r="AS29" s="372">
        <v>2865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26165</v>
      </c>
      <c r="BO29" s="420"/>
      <c r="BP29" s="420"/>
      <c r="BQ29" s="420"/>
      <c r="BR29" s="420"/>
      <c r="BS29" s="420"/>
      <c r="BT29" s="420"/>
      <c r="BU29" s="421"/>
      <c r="BV29" s="419">
        <v>20779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1175525</v>
      </c>
      <c r="BO30" s="454"/>
      <c r="BP30" s="454"/>
      <c r="BQ30" s="454"/>
      <c r="BR30" s="454"/>
      <c r="BS30" s="454"/>
      <c r="BT30" s="454"/>
      <c r="BU30" s="455"/>
      <c r="BV30" s="453">
        <v>1300849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一部事務組合下北医療センター</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下北地域広域行政事務組合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青森県後期高齢者医療広域連合（一般会計分）</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青森県後期高齢者医療広域連合（特別会計分）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青森県市町村総合事務組合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青森県交通災害共済組合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青森県市町村職員退職手当組合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KW3txeVLIKICrV7e+v0pS/Zk1R56/FWqoNtQhN0QFGZdPJq8Onri0xakgdbAlJqF/80HmlQOvqz+vcl5dvaEg==" saltValue="VUaSCaScPy4DkfG6Xbrv4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113191</v>
      </c>
      <c r="S5" s="677"/>
      <c r="T5" s="677"/>
      <c r="U5" s="677"/>
      <c r="V5" s="677"/>
      <c r="W5" s="677"/>
      <c r="X5" s="677"/>
      <c r="Y5" s="702"/>
      <c r="Z5" s="715">
        <v>3.8</v>
      </c>
      <c r="AA5" s="715"/>
      <c r="AB5" s="715"/>
      <c r="AC5" s="715"/>
      <c r="AD5" s="716">
        <v>113191</v>
      </c>
      <c r="AE5" s="716"/>
      <c r="AF5" s="716"/>
      <c r="AG5" s="716"/>
      <c r="AH5" s="716"/>
      <c r="AI5" s="716"/>
      <c r="AJ5" s="716"/>
      <c r="AK5" s="716"/>
      <c r="AL5" s="703">
        <v>7.6</v>
      </c>
      <c r="AM5" s="685"/>
      <c r="AN5" s="685"/>
      <c r="AO5" s="704"/>
      <c r="AP5" s="679" t="s">
        <v>216</v>
      </c>
      <c r="AQ5" s="680"/>
      <c r="AR5" s="680"/>
      <c r="AS5" s="680"/>
      <c r="AT5" s="680"/>
      <c r="AU5" s="680"/>
      <c r="AV5" s="680"/>
      <c r="AW5" s="680"/>
      <c r="AX5" s="680"/>
      <c r="AY5" s="680"/>
      <c r="AZ5" s="680"/>
      <c r="BA5" s="680"/>
      <c r="BB5" s="680"/>
      <c r="BC5" s="680"/>
      <c r="BD5" s="680"/>
      <c r="BE5" s="680"/>
      <c r="BF5" s="681"/>
      <c r="BG5" s="621">
        <v>111784</v>
      </c>
      <c r="BH5" s="622"/>
      <c r="BI5" s="622"/>
      <c r="BJ5" s="622"/>
      <c r="BK5" s="622"/>
      <c r="BL5" s="622"/>
      <c r="BM5" s="622"/>
      <c r="BN5" s="623"/>
      <c r="BO5" s="659">
        <v>98.8</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13118</v>
      </c>
      <c r="S6" s="622"/>
      <c r="T6" s="622"/>
      <c r="U6" s="622"/>
      <c r="V6" s="622"/>
      <c r="W6" s="622"/>
      <c r="X6" s="622"/>
      <c r="Y6" s="623"/>
      <c r="Z6" s="659">
        <v>0.4</v>
      </c>
      <c r="AA6" s="659"/>
      <c r="AB6" s="659"/>
      <c r="AC6" s="659"/>
      <c r="AD6" s="660">
        <v>13118</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111784</v>
      </c>
      <c r="BH6" s="622"/>
      <c r="BI6" s="622"/>
      <c r="BJ6" s="622"/>
      <c r="BK6" s="622"/>
      <c r="BL6" s="622"/>
      <c r="BM6" s="622"/>
      <c r="BN6" s="623"/>
      <c r="BO6" s="659">
        <v>98.8</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47434</v>
      </c>
      <c r="CS6" s="622"/>
      <c r="CT6" s="622"/>
      <c r="CU6" s="622"/>
      <c r="CV6" s="622"/>
      <c r="CW6" s="622"/>
      <c r="CX6" s="622"/>
      <c r="CY6" s="623"/>
      <c r="CZ6" s="703">
        <v>1.6</v>
      </c>
      <c r="DA6" s="685"/>
      <c r="DB6" s="685"/>
      <c r="DC6" s="705"/>
      <c r="DD6" s="627" t="s">
        <v>122</v>
      </c>
      <c r="DE6" s="622"/>
      <c r="DF6" s="622"/>
      <c r="DG6" s="622"/>
      <c r="DH6" s="622"/>
      <c r="DI6" s="622"/>
      <c r="DJ6" s="622"/>
      <c r="DK6" s="622"/>
      <c r="DL6" s="622"/>
      <c r="DM6" s="622"/>
      <c r="DN6" s="622"/>
      <c r="DO6" s="622"/>
      <c r="DP6" s="623"/>
      <c r="DQ6" s="627">
        <v>46563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40</v>
      </c>
      <c r="S7" s="622"/>
      <c r="T7" s="622"/>
      <c r="U7" s="622"/>
      <c r="V7" s="622"/>
      <c r="W7" s="622"/>
      <c r="X7" s="622"/>
      <c r="Y7" s="623"/>
      <c r="Z7" s="659">
        <v>0</v>
      </c>
      <c r="AA7" s="659"/>
      <c r="AB7" s="659"/>
      <c r="AC7" s="659"/>
      <c r="AD7" s="660">
        <v>40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47540</v>
      </c>
      <c r="BH7" s="622"/>
      <c r="BI7" s="622"/>
      <c r="BJ7" s="622"/>
      <c r="BK7" s="622"/>
      <c r="BL7" s="622"/>
      <c r="BM7" s="622"/>
      <c r="BN7" s="623"/>
      <c r="BO7" s="659">
        <v>42</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977919</v>
      </c>
      <c r="CS7" s="622"/>
      <c r="CT7" s="622"/>
      <c r="CU7" s="622"/>
      <c r="CV7" s="622"/>
      <c r="CW7" s="622"/>
      <c r="CX7" s="622"/>
      <c r="CY7" s="623"/>
      <c r="CZ7" s="659">
        <v>33.799999999999997</v>
      </c>
      <c r="DA7" s="659"/>
      <c r="DB7" s="659"/>
      <c r="DC7" s="659"/>
      <c r="DD7" s="627">
        <v>95237</v>
      </c>
      <c r="DE7" s="622"/>
      <c r="DF7" s="622"/>
      <c r="DG7" s="622"/>
      <c r="DH7" s="622"/>
      <c r="DI7" s="622"/>
      <c r="DJ7" s="622"/>
      <c r="DK7" s="622"/>
      <c r="DL7" s="622"/>
      <c r="DM7" s="622"/>
      <c r="DN7" s="622"/>
      <c r="DO7" s="622"/>
      <c r="DP7" s="623"/>
      <c r="DQ7" s="627">
        <v>717187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313</v>
      </c>
      <c r="S8" s="622"/>
      <c r="T8" s="622"/>
      <c r="U8" s="622"/>
      <c r="V8" s="622"/>
      <c r="W8" s="622"/>
      <c r="X8" s="622"/>
      <c r="Y8" s="623"/>
      <c r="Z8" s="659">
        <v>0</v>
      </c>
      <c r="AA8" s="659"/>
      <c r="AB8" s="659"/>
      <c r="AC8" s="659"/>
      <c r="AD8" s="660">
        <v>313</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2555</v>
      </c>
      <c r="BH8" s="622"/>
      <c r="BI8" s="622"/>
      <c r="BJ8" s="622"/>
      <c r="BK8" s="622"/>
      <c r="BL8" s="622"/>
      <c r="BM8" s="622"/>
      <c r="BN8" s="623"/>
      <c r="BO8" s="659">
        <v>2.2999999999999998</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436439</v>
      </c>
      <c r="CS8" s="622"/>
      <c r="CT8" s="622"/>
      <c r="CU8" s="622"/>
      <c r="CV8" s="622"/>
      <c r="CW8" s="622"/>
      <c r="CX8" s="622"/>
      <c r="CY8" s="623"/>
      <c r="CZ8" s="659">
        <v>15.1</v>
      </c>
      <c r="DA8" s="659"/>
      <c r="DB8" s="659"/>
      <c r="DC8" s="659"/>
      <c r="DD8" s="627" t="s">
        <v>122</v>
      </c>
      <c r="DE8" s="622"/>
      <c r="DF8" s="622"/>
      <c r="DG8" s="622"/>
      <c r="DH8" s="622"/>
      <c r="DI8" s="622"/>
      <c r="DJ8" s="622"/>
      <c r="DK8" s="622"/>
      <c r="DL8" s="622"/>
      <c r="DM8" s="622"/>
      <c r="DN8" s="622"/>
      <c r="DO8" s="622"/>
      <c r="DP8" s="623"/>
      <c r="DQ8" s="627">
        <v>315269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336</v>
      </c>
      <c r="S9" s="622"/>
      <c r="T9" s="622"/>
      <c r="U9" s="622"/>
      <c r="V9" s="622"/>
      <c r="W9" s="622"/>
      <c r="X9" s="622"/>
      <c r="Y9" s="623"/>
      <c r="Z9" s="659">
        <v>0</v>
      </c>
      <c r="AA9" s="659"/>
      <c r="AB9" s="659"/>
      <c r="AC9" s="659"/>
      <c r="AD9" s="660">
        <v>336</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42461</v>
      </c>
      <c r="BH9" s="622"/>
      <c r="BI9" s="622"/>
      <c r="BJ9" s="622"/>
      <c r="BK9" s="622"/>
      <c r="BL9" s="622"/>
      <c r="BM9" s="622"/>
      <c r="BN9" s="623"/>
      <c r="BO9" s="659">
        <v>37.5</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348518</v>
      </c>
      <c r="CS9" s="622"/>
      <c r="CT9" s="622"/>
      <c r="CU9" s="622"/>
      <c r="CV9" s="622"/>
      <c r="CW9" s="622"/>
      <c r="CX9" s="622"/>
      <c r="CY9" s="623"/>
      <c r="CZ9" s="659">
        <v>12.1</v>
      </c>
      <c r="DA9" s="659"/>
      <c r="DB9" s="659"/>
      <c r="DC9" s="659"/>
      <c r="DD9" s="627">
        <v>5760</v>
      </c>
      <c r="DE9" s="622"/>
      <c r="DF9" s="622"/>
      <c r="DG9" s="622"/>
      <c r="DH9" s="622"/>
      <c r="DI9" s="622"/>
      <c r="DJ9" s="622"/>
      <c r="DK9" s="622"/>
      <c r="DL9" s="622"/>
      <c r="DM9" s="622"/>
      <c r="DN9" s="622"/>
      <c r="DO9" s="622"/>
      <c r="DP9" s="623"/>
      <c r="DQ9" s="627">
        <v>177866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1955</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38308</v>
      </c>
      <c r="S11" s="622"/>
      <c r="T11" s="622"/>
      <c r="U11" s="622"/>
      <c r="V11" s="622"/>
      <c r="W11" s="622"/>
      <c r="X11" s="622"/>
      <c r="Y11" s="623"/>
      <c r="Z11" s="624">
        <v>1.3</v>
      </c>
      <c r="AA11" s="625"/>
      <c r="AB11" s="625"/>
      <c r="AC11" s="626"/>
      <c r="AD11" s="627">
        <v>38308</v>
      </c>
      <c r="AE11" s="622"/>
      <c r="AF11" s="622"/>
      <c r="AG11" s="622"/>
      <c r="AH11" s="622"/>
      <c r="AI11" s="622"/>
      <c r="AJ11" s="622"/>
      <c r="AK11" s="623"/>
      <c r="AL11" s="624">
        <v>2.6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569</v>
      </c>
      <c r="BH11" s="622"/>
      <c r="BI11" s="622"/>
      <c r="BJ11" s="622"/>
      <c r="BK11" s="622"/>
      <c r="BL11" s="622"/>
      <c r="BM11" s="622"/>
      <c r="BN11" s="623"/>
      <c r="BO11" s="659">
        <v>0.5</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132575</v>
      </c>
      <c r="CS11" s="622"/>
      <c r="CT11" s="622"/>
      <c r="CU11" s="622"/>
      <c r="CV11" s="622"/>
      <c r="CW11" s="622"/>
      <c r="CX11" s="622"/>
      <c r="CY11" s="623"/>
      <c r="CZ11" s="659">
        <v>4.5999999999999996</v>
      </c>
      <c r="DA11" s="659"/>
      <c r="DB11" s="659"/>
      <c r="DC11" s="659"/>
      <c r="DD11" s="627">
        <v>29827</v>
      </c>
      <c r="DE11" s="622"/>
      <c r="DF11" s="622"/>
      <c r="DG11" s="622"/>
      <c r="DH11" s="622"/>
      <c r="DI11" s="622"/>
      <c r="DJ11" s="622"/>
      <c r="DK11" s="622"/>
      <c r="DL11" s="622"/>
      <c r="DM11" s="622"/>
      <c r="DN11" s="622"/>
      <c r="DO11" s="622"/>
      <c r="DP11" s="623"/>
      <c r="DQ11" s="627">
        <v>32697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53266</v>
      </c>
      <c r="BH12" s="622"/>
      <c r="BI12" s="622"/>
      <c r="BJ12" s="622"/>
      <c r="BK12" s="622"/>
      <c r="BL12" s="622"/>
      <c r="BM12" s="622"/>
      <c r="BN12" s="623"/>
      <c r="BO12" s="659">
        <v>47.1</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85780</v>
      </c>
      <c r="CS12" s="622"/>
      <c r="CT12" s="622"/>
      <c r="CU12" s="622"/>
      <c r="CV12" s="622"/>
      <c r="CW12" s="622"/>
      <c r="CX12" s="622"/>
      <c r="CY12" s="623"/>
      <c r="CZ12" s="659">
        <v>3</v>
      </c>
      <c r="DA12" s="659"/>
      <c r="DB12" s="659"/>
      <c r="DC12" s="659"/>
      <c r="DD12" s="627">
        <v>998</v>
      </c>
      <c r="DE12" s="622"/>
      <c r="DF12" s="622"/>
      <c r="DG12" s="622"/>
      <c r="DH12" s="622"/>
      <c r="DI12" s="622"/>
      <c r="DJ12" s="622"/>
      <c r="DK12" s="622"/>
      <c r="DL12" s="622"/>
      <c r="DM12" s="622"/>
      <c r="DN12" s="622"/>
      <c r="DO12" s="622"/>
      <c r="DP12" s="623"/>
      <c r="DQ12" s="627">
        <v>49602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45534</v>
      </c>
      <c r="BH13" s="622"/>
      <c r="BI13" s="622"/>
      <c r="BJ13" s="622"/>
      <c r="BK13" s="622"/>
      <c r="BL13" s="622"/>
      <c r="BM13" s="622"/>
      <c r="BN13" s="623"/>
      <c r="BO13" s="659">
        <v>40.200000000000003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95748</v>
      </c>
      <c r="CS13" s="622"/>
      <c r="CT13" s="622"/>
      <c r="CU13" s="622"/>
      <c r="CV13" s="622"/>
      <c r="CW13" s="622"/>
      <c r="CX13" s="622"/>
      <c r="CY13" s="623"/>
      <c r="CZ13" s="659">
        <v>3.3</v>
      </c>
      <c r="DA13" s="659"/>
      <c r="DB13" s="659"/>
      <c r="DC13" s="659"/>
      <c r="DD13" s="627">
        <v>59131</v>
      </c>
      <c r="DE13" s="622"/>
      <c r="DF13" s="622"/>
      <c r="DG13" s="622"/>
      <c r="DH13" s="622"/>
      <c r="DI13" s="622"/>
      <c r="DJ13" s="622"/>
      <c r="DK13" s="622"/>
      <c r="DL13" s="622"/>
      <c r="DM13" s="622"/>
      <c r="DN13" s="622"/>
      <c r="DO13" s="622"/>
      <c r="DP13" s="623"/>
      <c r="DQ13" s="627">
        <v>41935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57</v>
      </c>
      <c r="S14" s="622"/>
      <c r="T14" s="622"/>
      <c r="U14" s="622"/>
      <c r="V14" s="622"/>
      <c r="W14" s="622"/>
      <c r="X14" s="622"/>
      <c r="Y14" s="623"/>
      <c r="Z14" s="659">
        <v>0</v>
      </c>
      <c r="AA14" s="659"/>
      <c r="AB14" s="659"/>
      <c r="AC14" s="659"/>
      <c r="AD14" s="660">
        <v>57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4836</v>
      </c>
      <c r="BH14" s="622"/>
      <c r="BI14" s="622"/>
      <c r="BJ14" s="622"/>
      <c r="BK14" s="622"/>
      <c r="BL14" s="622"/>
      <c r="BM14" s="622"/>
      <c r="BN14" s="623"/>
      <c r="BO14" s="659">
        <v>4.3</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230927</v>
      </c>
      <c r="CS14" s="622"/>
      <c r="CT14" s="622"/>
      <c r="CU14" s="622"/>
      <c r="CV14" s="622"/>
      <c r="CW14" s="622"/>
      <c r="CX14" s="622"/>
      <c r="CY14" s="623"/>
      <c r="CZ14" s="659">
        <v>8</v>
      </c>
      <c r="DA14" s="659"/>
      <c r="DB14" s="659"/>
      <c r="DC14" s="659"/>
      <c r="DD14" s="627">
        <v>1705</v>
      </c>
      <c r="DE14" s="622"/>
      <c r="DF14" s="622"/>
      <c r="DG14" s="622"/>
      <c r="DH14" s="622"/>
      <c r="DI14" s="622"/>
      <c r="DJ14" s="622"/>
      <c r="DK14" s="622"/>
      <c r="DL14" s="622"/>
      <c r="DM14" s="622"/>
      <c r="DN14" s="622"/>
      <c r="DO14" s="622"/>
      <c r="DP14" s="623"/>
      <c r="DQ14" s="627">
        <v>170927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6142</v>
      </c>
      <c r="BH15" s="622"/>
      <c r="BI15" s="622"/>
      <c r="BJ15" s="622"/>
      <c r="BK15" s="622"/>
      <c r="BL15" s="622"/>
      <c r="BM15" s="622"/>
      <c r="BN15" s="623"/>
      <c r="BO15" s="659">
        <v>5.4</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144437</v>
      </c>
      <c r="CS15" s="622"/>
      <c r="CT15" s="622"/>
      <c r="CU15" s="622"/>
      <c r="CV15" s="622"/>
      <c r="CW15" s="622"/>
      <c r="CX15" s="622"/>
      <c r="CY15" s="623"/>
      <c r="CZ15" s="659">
        <v>5</v>
      </c>
      <c r="DA15" s="659"/>
      <c r="DB15" s="659"/>
      <c r="DC15" s="659"/>
      <c r="DD15" s="627">
        <v>226</v>
      </c>
      <c r="DE15" s="622"/>
      <c r="DF15" s="622"/>
      <c r="DG15" s="622"/>
      <c r="DH15" s="622"/>
      <c r="DI15" s="622"/>
      <c r="DJ15" s="622"/>
      <c r="DK15" s="622"/>
      <c r="DL15" s="622"/>
      <c r="DM15" s="622"/>
      <c r="DN15" s="622"/>
      <c r="DO15" s="622"/>
      <c r="DP15" s="623"/>
      <c r="DQ15" s="627">
        <v>125670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987</v>
      </c>
      <c r="S16" s="622"/>
      <c r="T16" s="622"/>
      <c r="U16" s="622"/>
      <c r="V16" s="622"/>
      <c r="W16" s="622"/>
      <c r="X16" s="622"/>
      <c r="Y16" s="623"/>
      <c r="Z16" s="659">
        <v>0</v>
      </c>
      <c r="AA16" s="659"/>
      <c r="AB16" s="659"/>
      <c r="AC16" s="659"/>
      <c r="AD16" s="660">
        <v>987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37213</v>
      </c>
      <c r="CS16" s="622"/>
      <c r="CT16" s="622"/>
      <c r="CU16" s="622"/>
      <c r="CV16" s="622"/>
      <c r="CW16" s="622"/>
      <c r="CX16" s="622"/>
      <c r="CY16" s="623"/>
      <c r="CZ16" s="659">
        <v>1.3</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1735</v>
      </c>
      <c r="S17" s="622"/>
      <c r="T17" s="622"/>
      <c r="U17" s="622"/>
      <c r="V17" s="622"/>
      <c r="W17" s="622"/>
      <c r="X17" s="622"/>
      <c r="Y17" s="623"/>
      <c r="Z17" s="659">
        <v>0.1</v>
      </c>
      <c r="AA17" s="659"/>
      <c r="AB17" s="659"/>
      <c r="AC17" s="659"/>
      <c r="AD17" s="660">
        <v>1735</v>
      </c>
      <c r="AE17" s="660"/>
      <c r="AF17" s="660"/>
      <c r="AG17" s="660"/>
      <c r="AH17" s="660"/>
      <c r="AI17" s="660"/>
      <c r="AJ17" s="660"/>
      <c r="AK17" s="660"/>
      <c r="AL17" s="624">
        <v>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352407</v>
      </c>
      <c r="CS17" s="622"/>
      <c r="CT17" s="622"/>
      <c r="CU17" s="622"/>
      <c r="CV17" s="622"/>
      <c r="CW17" s="622"/>
      <c r="CX17" s="622"/>
      <c r="CY17" s="623"/>
      <c r="CZ17" s="659">
        <v>12.2</v>
      </c>
      <c r="DA17" s="659"/>
      <c r="DB17" s="659"/>
      <c r="DC17" s="659"/>
      <c r="DD17" s="627" t="s">
        <v>122</v>
      </c>
      <c r="DE17" s="622"/>
      <c r="DF17" s="622"/>
      <c r="DG17" s="622"/>
      <c r="DH17" s="622"/>
      <c r="DI17" s="622"/>
      <c r="DJ17" s="622"/>
      <c r="DK17" s="622"/>
      <c r="DL17" s="622"/>
      <c r="DM17" s="622"/>
      <c r="DN17" s="622"/>
      <c r="DO17" s="622"/>
      <c r="DP17" s="623"/>
      <c r="DQ17" s="627">
        <v>344289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347</v>
      </c>
      <c r="S18" s="622"/>
      <c r="T18" s="622"/>
      <c r="U18" s="622"/>
      <c r="V18" s="622"/>
      <c r="W18" s="622"/>
      <c r="X18" s="622"/>
      <c r="Y18" s="623"/>
      <c r="Z18" s="659">
        <v>0</v>
      </c>
      <c r="AA18" s="659"/>
      <c r="AB18" s="659"/>
      <c r="AC18" s="659"/>
      <c r="AD18" s="660">
        <v>347</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347</v>
      </c>
      <c r="S19" s="622"/>
      <c r="T19" s="622"/>
      <c r="U19" s="622"/>
      <c r="V19" s="622"/>
      <c r="W19" s="622"/>
      <c r="X19" s="622"/>
      <c r="Y19" s="623"/>
      <c r="Z19" s="659">
        <v>0</v>
      </c>
      <c r="AA19" s="659"/>
      <c r="AB19" s="659"/>
      <c r="AC19" s="659"/>
      <c r="AD19" s="660">
        <v>347</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1407</v>
      </c>
      <c r="BH19" s="622"/>
      <c r="BI19" s="622"/>
      <c r="BJ19" s="622"/>
      <c r="BK19" s="622"/>
      <c r="BL19" s="622"/>
      <c r="BM19" s="622"/>
      <c r="BN19" s="623"/>
      <c r="BO19" s="659">
        <v>1.2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1407</v>
      </c>
      <c r="BH20" s="622"/>
      <c r="BI20" s="622"/>
      <c r="BJ20" s="622"/>
      <c r="BK20" s="622"/>
      <c r="BL20" s="622"/>
      <c r="BM20" s="622"/>
      <c r="BN20" s="623"/>
      <c r="BO20" s="659">
        <v>1.2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2889397</v>
      </c>
      <c r="CS20" s="622"/>
      <c r="CT20" s="622"/>
      <c r="CU20" s="622"/>
      <c r="CV20" s="622"/>
      <c r="CW20" s="622"/>
      <c r="CX20" s="622"/>
      <c r="CY20" s="623"/>
      <c r="CZ20" s="659">
        <v>100</v>
      </c>
      <c r="DA20" s="659"/>
      <c r="DB20" s="659"/>
      <c r="DC20" s="659"/>
      <c r="DD20" s="627">
        <v>192884</v>
      </c>
      <c r="DE20" s="622"/>
      <c r="DF20" s="622"/>
      <c r="DG20" s="622"/>
      <c r="DH20" s="622"/>
      <c r="DI20" s="622"/>
      <c r="DJ20" s="622"/>
      <c r="DK20" s="622"/>
      <c r="DL20" s="622"/>
      <c r="DM20" s="622"/>
      <c r="DN20" s="622"/>
      <c r="DO20" s="622"/>
      <c r="DP20" s="623"/>
      <c r="DQ20" s="627">
        <v>2022005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1527328</v>
      </c>
      <c r="S21" s="622"/>
      <c r="T21" s="622"/>
      <c r="U21" s="622"/>
      <c r="V21" s="622"/>
      <c r="W21" s="622"/>
      <c r="X21" s="622"/>
      <c r="Y21" s="623"/>
      <c r="Z21" s="659">
        <v>51.3</v>
      </c>
      <c r="AA21" s="659"/>
      <c r="AB21" s="659"/>
      <c r="AC21" s="659"/>
      <c r="AD21" s="660">
        <v>1309087</v>
      </c>
      <c r="AE21" s="660"/>
      <c r="AF21" s="660"/>
      <c r="AG21" s="660"/>
      <c r="AH21" s="660"/>
      <c r="AI21" s="660"/>
      <c r="AJ21" s="660"/>
      <c r="AK21" s="660"/>
      <c r="AL21" s="624">
        <v>88.3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1407</v>
      </c>
      <c r="BH21" s="622"/>
      <c r="BI21" s="622"/>
      <c r="BJ21" s="622"/>
      <c r="BK21" s="622"/>
      <c r="BL21" s="622"/>
      <c r="BM21" s="622"/>
      <c r="BN21" s="623"/>
      <c r="BO21" s="659">
        <v>1.2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1309087</v>
      </c>
      <c r="S22" s="622"/>
      <c r="T22" s="622"/>
      <c r="U22" s="622"/>
      <c r="V22" s="622"/>
      <c r="W22" s="622"/>
      <c r="X22" s="622"/>
      <c r="Y22" s="623"/>
      <c r="Z22" s="659">
        <v>44</v>
      </c>
      <c r="AA22" s="659"/>
      <c r="AB22" s="659"/>
      <c r="AC22" s="659"/>
      <c r="AD22" s="660">
        <v>1309087</v>
      </c>
      <c r="AE22" s="660"/>
      <c r="AF22" s="660"/>
      <c r="AG22" s="660"/>
      <c r="AH22" s="660"/>
      <c r="AI22" s="660"/>
      <c r="AJ22" s="660"/>
      <c r="AK22" s="660"/>
      <c r="AL22" s="624">
        <v>88.3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218240</v>
      </c>
      <c r="S23" s="622"/>
      <c r="T23" s="622"/>
      <c r="U23" s="622"/>
      <c r="V23" s="622"/>
      <c r="W23" s="622"/>
      <c r="X23" s="622"/>
      <c r="Y23" s="623"/>
      <c r="Z23" s="659">
        <v>7.3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893269</v>
      </c>
      <c r="CS24" s="677"/>
      <c r="CT24" s="677"/>
      <c r="CU24" s="677"/>
      <c r="CV24" s="677"/>
      <c r="CW24" s="677"/>
      <c r="CX24" s="677"/>
      <c r="CY24" s="702"/>
      <c r="CZ24" s="703">
        <v>30.9</v>
      </c>
      <c r="DA24" s="685"/>
      <c r="DB24" s="685"/>
      <c r="DC24" s="705"/>
      <c r="DD24" s="701">
        <v>769901</v>
      </c>
      <c r="DE24" s="677"/>
      <c r="DF24" s="677"/>
      <c r="DG24" s="677"/>
      <c r="DH24" s="677"/>
      <c r="DI24" s="677"/>
      <c r="DJ24" s="677"/>
      <c r="DK24" s="702"/>
      <c r="DL24" s="701">
        <v>676683</v>
      </c>
      <c r="DM24" s="677"/>
      <c r="DN24" s="677"/>
      <c r="DO24" s="677"/>
      <c r="DP24" s="677"/>
      <c r="DQ24" s="677"/>
      <c r="DR24" s="677"/>
      <c r="DS24" s="677"/>
      <c r="DT24" s="677"/>
      <c r="DU24" s="677"/>
      <c r="DV24" s="702"/>
      <c r="DW24" s="703">
        <v>45.5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1695760</v>
      </c>
      <c r="S25" s="622"/>
      <c r="T25" s="622"/>
      <c r="U25" s="622"/>
      <c r="V25" s="622"/>
      <c r="W25" s="622"/>
      <c r="X25" s="622"/>
      <c r="Y25" s="623"/>
      <c r="Z25" s="659">
        <v>57</v>
      </c>
      <c r="AA25" s="659"/>
      <c r="AB25" s="659"/>
      <c r="AC25" s="659"/>
      <c r="AD25" s="660">
        <v>1477519</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415036</v>
      </c>
      <c r="CS25" s="634"/>
      <c r="CT25" s="634"/>
      <c r="CU25" s="634"/>
      <c r="CV25" s="634"/>
      <c r="CW25" s="634"/>
      <c r="CX25" s="634"/>
      <c r="CY25" s="635"/>
      <c r="CZ25" s="624">
        <v>14.4</v>
      </c>
      <c r="DA25" s="636"/>
      <c r="DB25" s="636"/>
      <c r="DC25" s="637"/>
      <c r="DD25" s="627">
        <v>364521</v>
      </c>
      <c r="DE25" s="634"/>
      <c r="DF25" s="634"/>
      <c r="DG25" s="634"/>
      <c r="DH25" s="634"/>
      <c r="DI25" s="634"/>
      <c r="DJ25" s="634"/>
      <c r="DK25" s="635"/>
      <c r="DL25" s="627">
        <v>308432</v>
      </c>
      <c r="DM25" s="634"/>
      <c r="DN25" s="634"/>
      <c r="DO25" s="634"/>
      <c r="DP25" s="634"/>
      <c r="DQ25" s="634"/>
      <c r="DR25" s="634"/>
      <c r="DS25" s="634"/>
      <c r="DT25" s="634"/>
      <c r="DU25" s="634"/>
      <c r="DV25" s="635"/>
      <c r="DW25" s="624">
        <v>20.7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210635</v>
      </c>
      <c r="CS26" s="622"/>
      <c r="CT26" s="622"/>
      <c r="CU26" s="622"/>
      <c r="CV26" s="622"/>
      <c r="CW26" s="622"/>
      <c r="CX26" s="622"/>
      <c r="CY26" s="623"/>
      <c r="CZ26" s="624">
        <v>7.3</v>
      </c>
      <c r="DA26" s="636"/>
      <c r="DB26" s="636"/>
      <c r="DC26" s="637"/>
      <c r="DD26" s="627">
        <v>180467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1361</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113191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125826</v>
      </c>
      <c r="CS27" s="634"/>
      <c r="CT27" s="634"/>
      <c r="CU27" s="634"/>
      <c r="CV27" s="634"/>
      <c r="CW27" s="634"/>
      <c r="CX27" s="634"/>
      <c r="CY27" s="635"/>
      <c r="CZ27" s="624">
        <v>4.4000000000000004</v>
      </c>
      <c r="DA27" s="636"/>
      <c r="DB27" s="636"/>
      <c r="DC27" s="637"/>
      <c r="DD27" s="627">
        <v>61091</v>
      </c>
      <c r="DE27" s="634"/>
      <c r="DF27" s="634"/>
      <c r="DG27" s="634"/>
      <c r="DH27" s="634"/>
      <c r="DI27" s="634"/>
      <c r="DJ27" s="634"/>
      <c r="DK27" s="635"/>
      <c r="DL27" s="627">
        <v>23962</v>
      </c>
      <c r="DM27" s="634"/>
      <c r="DN27" s="634"/>
      <c r="DO27" s="634"/>
      <c r="DP27" s="634"/>
      <c r="DQ27" s="634"/>
      <c r="DR27" s="634"/>
      <c r="DS27" s="634"/>
      <c r="DT27" s="634"/>
      <c r="DU27" s="634"/>
      <c r="DV27" s="635"/>
      <c r="DW27" s="624">
        <v>1.6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46632</v>
      </c>
      <c r="S28" s="622"/>
      <c r="T28" s="622"/>
      <c r="U28" s="622"/>
      <c r="V28" s="622"/>
      <c r="W28" s="622"/>
      <c r="X28" s="622"/>
      <c r="Y28" s="623"/>
      <c r="Z28" s="659">
        <v>1.6</v>
      </c>
      <c r="AA28" s="659"/>
      <c r="AB28" s="659"/>
      <c r="AC28" s="659"/>
      <c r="AD28" s="660">
        <v>271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352407</v>
      </c>
      <c r="CS28" s="622"/>
      <c r="CT28" s="622"/>
      <c r="CU28" s="622"/>
      <c r="CV28" s="622"/>
      <c r="CW28" s="622"/>
      <c r="CX28" s="622"/>
      <c r="CY28" s="623"/>
      <c r="CZ28" s="624">
        <v>12.2</v>
      </c>
      <c r="DA28" s="636"/>
      <c r="DB28" s="636"/>
      <c r="DC28" s="637"/>
      <c r="DD28" s="627">
        <v>344289</v>
      </c>
      <c r="DE28" s="622"/>
      <c r="DF28" s="622"/>
      <c r="DG28" s="622"/>
      <c r="DH28" s="622"/>
      <c r="DI28" s="622"/>
      <c r="DJ28" s="622"/>
      <c r="DK28" s="623"/>
      <c r="DL28" s="627">
        <v>344289</v>
      </c>
      <c r="DM28" s="622"/>
      <c r="DN28" s="622"/>
      <c r="DO28" s="622"/>
      <c r="DP28" s="622"/>
      <c r="DQ28" s="622"/>
      <c r="DR28" s="622"/>
      <c r="DS28" s="622"/>
      <c r="DT28" s="622"/>
      <c r="DU28" s="622"/>
      <c r="DV28" s="623"/>
      <c r="DW28" s="624">
        <v>23.1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5256</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352377</v>
      </c>
      <c r="CS29" s="634"/>
      <c r="CT29" s="634"/>
      <c r="CU29" s="634"/>
      <c r="CV29" s="634"/>
      <c r="CW29" s="634"/>
      <c r="CX29" s="634"/>
      <c r="CY29" s="635"/>
      <c r="CZ29" s="624">
        <v>12.2</v>
      </c>
      <c r="DA29" s="636"/>
      <c r="DB29" s="636"/>
      <c r="DC29" s="637"/>
      <c r="DD29" s="627">
        <v>344259</v>
      </c>
      <c r="DE29" s="634"/>
      <c r="DF29" s="634"/>
      <c r="DG29" s="634"/>
      <c r="DH29" s="634"/>
      <c r="DI29" s="634"/>
      <c r="DJ29" s="634"/>
      <c r="DK29" s="635"/>
      <c r="DL29" s="627">
        <v>344259</v>
      </c>
      <c r="DM29" s="634"/>
      <c r="DN29" s="634"/>
      <c r="DO29" s="634"/>
      <c r="DP29" s="634"/>
      <c r="DQ29" s="634"/>
      <c r="DR29" s="634"/>
      <c r="DS29" s="634"/>
      <c r="DT29" s="634"/>
      <c r="DU29" s="634"/>
      <c r="DV29" s="635"/>
      <c r="DW29" s="624">
        <v>23.1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127090</v>
      </c>
      <c r="S30" s="622"/>
      <c r="T30" s="622"/>
      <c r="U30" s="622"/>
      <c r="V30" s="622"/>
      <c r="W30" s="622"/>
      <c r="X30" s="622"/>
      <c r="Y30" s="623"/>
      <c r="Z30" s="659">
        <v>4.3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343589</v>
      </c>
      <c r="CS30" s="622"/>
      <c r="CT30" s="622"/>
      <c r="CU30" s="622"/>
      <c r="CV30" s="622"/>
      <c r="CW30" s="622"/>
      <c r="CX30" s="622"/>
      <c r="CY30" s="623"/>
      <c r="CZ30" s="624">
        <v>11.9</v>
      </c>
      <c r="DA30" s="636"/>
      <c r="DB30" s="636"/>
      <c r="DC30" s="637"/>
      <c r="DD30" s="627">
        <v>335471</v>
      </c>
      <c r="DE30" s="622"/>
      <c r="DF30" s="622"/>
      <c r="DG30" s="622"/>
      <c r="DH30" s="622"/>
      <c r="DI30" s="622"/>
      <c r="DJ30" s="622"/>
      <c r="DK30" s="623"/>
      <c r="DL30" s="627">
        <v>335471</v>
      </c>
      <c r="DM30" s="622"/>
      <c r="DN30" s="622"/>
      <c r="DO30" s="622"/>
      <c r="DP30" s="622"/>
      <c r="DQ30" s="622"/>
      <c r="DR30" s="622"/>
      <c r="DS30" s="622"/>
      <c r="DT30" s="622"/>
      <c r="DU30" s="622"/>
      <c r="DV30" s="623"/>
      <c r="DW30" s="624">
        <v>22.6</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98.6</v>
      </c>
      <c r="BH31" s="684"/>
      <c r="BI31" s="684"/>
      <c r="BJ31" s="684"/>
      <c r="BK31" s="684"/>
      <c r="BL31" s="684"/>
      <c r="BM31" s="685">
        <v>86.4</v>
      </c>
      <c r="BN31" s="684"/>
      <c r="BO31" s="684"/>
      <c r="BP31" s="684"/>
      <c r="BQ31" s="686"/>
      <c r="BR31" s="683">
        <v>94.6</v>
      </c>
      <c r="BS31" s="684"/>
      <c r="BT31" s="684"/>
      <c r="BU31" s="684"/>
      <c r="BV31" s="684"/>
      <c r="BW31" s="684"/>
      <c r="BX31" s="685">
        <v>86.3</v>
      </c>
      <c r="BY31" s="684"/>
      <c r="BZ31" s="684"/>
      <c r="CA31" s="684"/>
      <c r="CB31" s="686"/>
      <c r="CD31" s="642"/>
      <c r="CE31" s="643"/>
      <c r="CF31" s="618" t="s">
        <v>300</v>
      </c>
      <c r="CG31" s="619"/>
      <c r="CH31" s="619"/>
      <c r="CI31" s="619"/>
      <c r="CJ31" s="619"/>
      <c r="CK31" s="619"/>
      <c r="CL31" s="619"/>
      <c r="CM31" s="619"/>
      <c r="CN31" s="619"/>
      <c r="CO31" s="619"/>
      <c r="CP31" s="619"/>
      <c r="CQ31" s="620"/>
      <c r="CR31" s="621">
        <v>8788</v>
      </c>
      <c r="CS31" s="634"/>
      <c r="CT31" s="634"/>
      <c r="CU31" s="634"/>
      <c r="CV31" s="634"/>
      <c r="CW31" s="634"/>
      <c r="CX31" s="634"/>
      <c r="CY31" s="635"/>
      <c r="CZ31" s="624">
        <v>0.3</v>
      </c>
      <c r="DA31" s="636"/>
      <c r="DB31" s="636"/>
      <c r="DC31" s="637"/>
      <c r="DD31" s="627">
        <v>8788</v>
      </c>
      <c r="DE31" s="634"/>
      <c r="DF31" s="634"/>
      <c r="DG31" s="634"/>
      <c r="DH31" s="634"/>
      <c r="DI31" s="634"/>
      <c r="DJ31" s="634"/>
      <c r="DK31" s="635"/>
      <c r="DL31" s="627">
        <v>8788</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273377</v>
      </c>
      <c r="S32" s="622"/>
      <c r="T32" s="622"/>
      <c r="U32" s="622"/>
      <c r="V32" s="622"/>
      <c r="W32" s="622"/>
      <c r="X32" s="622"/>
      <c r="Y32" s="623"/>
      <c r="Z32" s="659">
        <v>9.1999999999999993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97.8</v>
      </c>
      <c r="BN32" s="634"/>
      <c r="BO32" s="634"/>
      <c r="BP32" s="634"/>
      <c r="BQ32" s="657"/>
      <c r="BR32" s="692">
        <v>99.5</v>
      </c>
      <c r="BS32" s="634"/>
      <c r="BT32" s="634"/>
      <c r="BU32" s="634"/>
      <c r="BV32" s="634"/>
      <c r="BW32" s="634"/>
      <c r="BX32" s="625">
        <v>98.7</v>
      </c>
      <c r="BY32" s="634"/>
      <c r="BZ32" s="634"/>
      <c r="CA32" s="634"/>
      <c r="CB32" s="657"/>
      <c r="CD32" s="644"/>
      <c r="CE32" s="645"/>
      <c r="CF32" s="618" t="s">
        <v>304</v>
      </c>
      <c r="CG32" s="619"/>
      <c r="CH32" s="619"/>
      <c r="CI32" s="619"/>
      <c r="CJ32" s="619"/>
      <c r="CK32" s="619"/>
      <c r="CL32" s="619"/>
      <c r="CM32" s="619"/>
      <c r="CN32" s="619"/>
      <c r="CO32" s="619"/>
      <c r="CP32" s="619"/>
      <c r="CQ32" s="620"/>
      <c r="CR32" s="621">
        <v>30</v>
      </c>
      <c r="CS32" s="622"/>
      <c r="CT32" s="622"/>
      <c r="CU32" s="622"/>
      <c r="CV32" s="622"/>
      <c r="CW32" s="622"/>
      <c r="CX32" s="622"/>
      <c r="CY32" s="623"/>
      <c r="CZ32" s="624">
        <v>0</v>
      </c>
      <c r="DA32" s="636"/>
      <c r="DB32" s="636"/>
      <c r="DC32" s="637"/>
      <c r="DD32" s="627">
        <v>30</v>
      </c>
      <c r="DE32" s="622"/>
      <c r="DF32" s="622"/>
      <c r="DG32" s="622"/>
      <c r="DH32" s="622"/>
      <c r="DI32" s="622"/>
      <c r="DJ32" s="622"/>
      <c r="DK32" s="623"/>
      <c r="DL32" s="627">
        <v>30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8855</v>
      </c>
      <c r="S33" s="622"/>
      <c r="T33" s="622"/>
      <c r="U33" s="622"/>
      <c r="V33" s="622"/>
      <c r="W33" s="622"/>
      <c r="X33" s="622"/>
      <c r="Y33" s="623"/>
      <c r="Z33" s="659">
        <v>0.3</v>
      </c>
      <c r="AA33" s="659"/>
      <c r="AB33" s="659"/>
      <c r="AC33" s="659"/>
      <c r="AD33" s="660">
        <v>4557</v>
      </c>
      <c r="AE33" s="660"/>
      <c r="AF33" s="660"/>
      <c r="AG33" s="660"/>
      <c r="AH33" s="660"/>
      <c r="AI33" s="660"/>
      <c r="AJ33" s="660"/>
      <c r="AK33" s="660"/>
      <c r="AL33" s="624">
        <v>0.3</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98.1</v>
      </c>
      <c r="BH33" s="606"/>
      <c r="BI33" s="606"/>
      <c r="BJ33" s="606"/>
      <c r="BK33" s="606"/>
      <c r="BL33" s="606"/>
      <c r="BM33" s="652">
        <v>75.3</v>
      </c>
      <c r="BN33" s="606"/>
      <c r="BO33" s="606"/>
      <c r="BP33" s="606"/>
      <c r="BQ33" s="669"/>
      <c r="BR33" s="682">
        <v>88.1</v>
      </c>
      <c r="BS33" s="606"/>
      <c r="BT33" s="606"/>
      <c r="BU33" s="606"/>
      <c r="BV33" s="606"/>
      <c r="BW33" s="606"/>
      <c r="BX33" s="652">
        <v>72.900000000000006</v>
      </c>
      <c r="BY33" s="606"/>
      <c r="BZ33" s="606"/>
      <c r="CA33" s="606"/>
      <c r="CB33" s="669"/>
      <c r="CD33" s="618" t="s">
        <v>307</v>
      </c>
      <c r="CE33" s="619"/>
      <c r="CF33" s="619"/>
      <c r="CG33" s="619"/>
      <c r="CH33" s="619"/>
      <c r="CI33" s="619"/>
      <c r="CJ33" s="619"/>
      <c r="CK33" s="619"/>
      <c r="CL33" s="619"/>
      <c r="CM33" s="619"/>
      <c r="CN33" s="619"/>
      <c r="CO33" s="619"/>
      <c r="CP33" s="619"/>
      <c r="CQ33" s="620"/>
      <c r="CR33" s="621">
        <v>1766031</v>
      </c>
      <c r="CS33" s="634"/>
      <c r="CT33" s="634"/>
      <c r="CU33" s="634"/>
      <c r="CV33" s="634"/>
      <c r="CW33" s="634"/>
      <c r="CX33" s="634"/>
      <c r="CY33" s="635"/>
      <c r="CZ33" s="624">
        <v>61.1</v>
      </c>
      <c r="DA33" s="636"/>
      <c r="DB33" s="636"/>
      <c r="DC33" s="637"/>
      <c r="DD33" s="627">
        <v>1213430</v>
      </c>
      <c r="DE33" s="634"/>
      <c r="DF33" s="634"/>
      <c r="DG33" s="634"/>
      <c r="DH33" s="634"/>
      <c r="DI33" s="634"/>
      <c r="DJ33" s="634"/>
      <c r="DK33" s="635"/>
      <c r="DL33" s="627">
        <v>693909</v>
      </c>
      <c r="DM33" s="634"/>
      <c r="DN33" s="634"/>
      <c r="DO33" s="634"/>
      <c r="DP33" s="634"/>
      <c r="DQ33" s="634"/>
      <c r="DR33" s="634"/>
      <c r="DS33" s="634"/>
      <c r="DT33" s="634"/>
      <c r="DU33" s="634"/>
      <c r="DV33" s="635"/>
      <c r="DW33" s="624">
        <v>46.7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10047</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468680</v>
      </c>
      <c r="CS34" s="622"/>
      <c r="CT34" s="622"/>
      <c r="CU34" s="622"/>
      <c r="CV34" s="622"/>
      <c r="CW34" s="622"/>
      <c r="CX34" s="622"/>
      <c r="CY34" s="623"/>
      <c r="CZ34" s="624">
        <v>16.2</v>
      </c>
      <c r="DA34" s="636"/>
      <c r="DB34" s="636"/>
      <c r="DC34" s="637"/>
      <c r="DD34" s="627">
        <v>366073</v>
      </c>
      <c r="DE34" s="622"/>
      <c r="DF34" s="622"/>
      <c r="DG34" s="622"/>
      <c r="DH34" s="622"/>
      <c r="DI34" s="622"/>
      <c r="DJ34" s="622"/>
      <c r="DK34" s="623"/>
      <c r="DL34" s="627">
        <v>334139</v>
      </c>
      <c r="DM34" s="622"/>
      <c r="DN34" s="622"/>
      <c r="DO34" s="622"/>
      <c r="DP34" s="622"/>
      <c r="DQ34" s="622"/>
      <c r="DR34" s="622"/>
      <c r="DS34" s="622"/>
      <c r="DT34" s="622"/>
      <c r="DU34" s="622"/>
      <c r="DV34" s="623"/>
      <c r="DW34" s="624">
        <v>22.5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534768</v>
      </c>
      <c r="S35" s="622"/>
      <c r="T35" s="622"/>
      <c r="U35" s="622"/>
      <c r="V35" s="622"/>
      <c r="W35" s="622"/>
      <c r="X35" s="622"/>
      <c r="Y35" s="623"/>
      <c r="Z35" s="659">
        <v>18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33846</v>
      </c>
      <c r="CS35" s="634"/>
      <c r="CT35" s="634"/>
      <c r="CU35" s="634"/>
      <c r="CV35" s="634"/>
      <c r="CW35" s="634"/>
      <c r="CX35" s="634"/>
      <c r="CY35" s="635"/>
      <c r="CZ35" s="624">
        <v>1.2</v>
      </c>
      <c r="DA35" s="636"/>
      <c r="DB35" s="636"/>
      <c r="DC35" s="637"/>
      <c r="DD35" s="627">
        <v>26108</v>
      </c>
      <c r="DE35" s="634"/>
      <c r="DF35" s="634"/>
      <c r="DG35" s="634"/>
      <c r="DH35" s="634"/>
      <c r="DI35" s="634"/>
      <c r="DJ35" s="634"/>
      <c r="DK35" s="635"/>
      <c r="DL35" s="627">
        <v>19306</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26197</v>
      </c>
      <c r="S36" s="622"/>
      <c r="T36" s="622"/>
      <c r="U36" s="622"/>
      <c r="V36" s="622"/>
      <c r="W36" s="622"/>
      <c r="X36" s="622"/>
      <c r="Y36" s="623"/>
      <c r="Z36" s="659">
        <v>0.9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237313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7807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600904</v>
      </c>
      <c r="CS36" s="622"/>
      <c r="CT36" s="622"/>
      <c r="CU36" s="622"/>
      <c r="CV36" s="622"/>
      <c r="CW36" s="622"/>
      <c r="CX36" s="622"/>
      <c r="CY36" s="623"/>
      <c r="CZ36" s="624">
        <v>20.8</v>
      </c>
      <c r="DA36" s="636"/>
      <c r="DB36" s="636"/>
      <c r="DC36" s="637"/>
      <c r="DD36" s="627">
        <v>322097</v>
      </c>
      <c r="DE36" s="622"/>
      <c r="DF36" s="622"/>
      <c r="DG36" s="622"/>
      <c r="DH36" s="622"/>
      <c r="DI36" s="622"/>
      <c r="DJ36" s="622"/>
      <c r="DK36" s="623"/>
      <c r="DL36" s="627">
        <v>216806</v>
      </c>
      <c r="DM36" s="622"/>
      <c r="DN36" s="622"/>
      <c r="DO36" s="622"/>
      <c r="DP36" s="622"/>
      <c r="DQ36" s="622"/>
      <c r="DR36" s="622"/>
      <c r="DS36" s="622"/>
      <c r="DT36" s="622"/>
      <c r="DU36" s="622"/>
      <c r="DV36" s="623"/>
      <c r="DW36" s="624">
        <v>14.6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73911</v>
      </c>
      <c r="S37" s="622"/>
      <c r="T37" s="622"/>
      <c r="U37" s="622"/>
      <c r="V37" s="622"/>
      <c r="W37" s="622"/>
      <c r="X37" s="622"/>
      <c r="Y37" s="623"/>
      <c r="Z37" s="659">
        <v>2.5</v>
      </c>
      <c r="AA37" s="659"/>
      <c r="AB37" s="659"/>
      <c r="AC37" s="659"/>
      <c r="AD37" s="660">
        <v>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71000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5110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389251</v>
      </c>
      <c r="CS37" s="634"/>
      <c r="CT37" s="634"/>
      <c r="CU37" s="634"/>
      <c r="CV37" s="634"/>
      <c r="CW37" s="634"/>
      <c r="CX37" s="634"/>
      <c r="CY37" s="635"/>
      <c r="CZ37" s="624">
        <v>13.5</v>
      </c>
      <c r="DA37" s="636"/>
      <c r="DB37" s="636"/>
      <c r="DC37" s="637"/>
      <c r="DD37" s="627">
        <v>203573</v>
      </c>
      <c r="DE37" s="634"/>
      <c r="DF37" s="634"/>
      <c r="DG37" s="634"/>
      <c r="DH37" s="634"/>
      <c r="DI37" s="634"/>
      <c r="DJ37" s="634"/>
      <c r="DK37" s="635"/>
      <c r="DL37" s="627">
        <v>136066</v>
      </c>
      <c r="DM37" s="634"/>
      <c r="DN37" s="634"/>
      <c r="DO37" s="634"/>
      <c r="DP37" s="634"/>
      <c r="DQ37" s="634"/>
      <c r="DR37" s="634"/>
      <c r="DS37" s="634"/>
      <c r="DT37" s="634"/>
      <c r="DU37" s="634"/>
      <c r="DV37" s="635"/>
      <c r="DW37" s="624">
        <v>9.1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173700</v>
      </c>
      <c r="S38" s="622"/>
      <c r="T38" s="622"/>
      <c r="U38" s="622"/>
      <c r="V38" s="622"/>
      <c r="W38" s="622"/>
      <c r="X38" s="622"/>
      <c r="Y38" s="623"/>
      <c r="Z38" s="659">
        <v>5.8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28858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316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208455</v>
      </c>
      <c r="CS38" s="622"/>
      <c r="CT38" s="622"/>
      <c r="CU38" s="622"/>
      <c r="CV38" s="622"/>
      <c r="CW38" s="622"/>
      <c r="CX38" s="622"/>
      <c r="CY38" s="623"/>
      <c r="CZ38" s="624">
        <v>7.2</v>
      </c>
      <c r="DA38" s="636"/>
      <c r="DB38" s="636"/>
      <c r="DC38" s="637"/>
      <c r="DD38" s="627">
        <v>159837</v>
      </c>
      <c r="DE38" s="622"/>
      <c r="DF38" s="622"/>
      <c r="DG38" s="622"/>
      <c r="DH38" s="622"/>
      <c r="DI38" s="622"/>
      <c r="DJ38" s="622"/>
      <c r="DK38" s="623"/>
      <c r="DL38" s="627">
        <v>123112</v>
      </c>
      <c r="DM38" s="622"/>
      <c r="DN38" s="622"/>
      <c r="DO38" s="622"/>
      <c r="DP38" s="622"/>
      <c r="DQ38" s="622"/>
      <c r="DR38" s="622"/>
      <c r="DS38" s="622"/>
      <c r="DT38" s="622"/>
      <c r="DU38" s="622"/>
      <c r="DV38" s="623"/>
      <c r="DW38" s="624">
        <v>8.3000000000000007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458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430486</v>
      </c>
      <c r="CS39" s="634"/>
      <c r="CT39" s="634"/>
      <c r="CU39" s="634"/>
      <c r="CV39" s="634"/>
      <c r="CW39" s="634"/>
      <c r="CX39" s="634"/>
      <c r="CY39" s="635"/>
      <c r="CZ39" s="624">
        <v>14.9</v>
      </c>
      <c r="DA39" s="636"/>
      <c r="DB39" s="636"/>
      <c r="DC39" s="637"/>
      <c r="DD39" s="627">
        <v>338769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4900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23660</v>
      </c>
      <c r="CS40" s="622"/>
      <c r="CT40" s="622"/>
      <c r="CU40" s="622"/>
      <c r="CV40" s="622"/>
      <c r="CW40" s="622"/>
      <c r="CX40" s="622"/>
      <c r="CY40" s="623"/>
      <c r="CZ40" s="624">
        <v>0.8</v>
      </c>
      <c r="DA40" s="636"/>
      <c r="DB40" s="636"/>
      <c r="DC40" s="637"/>
      <c r="DD40" s="627">
        <v>546</v>
      </c>
      <c r="DE40" s="622"/>
      <c r="DF40" s="622"/>
      <c r="DG40" s="622"/>
      <c r="DH40" s="622"/>
      <c r="DI40" s="622"/>
      <c r="DJ40" s="622"/>
      <c r="DK40" s="623"/>
      <c r="DL40" s="627">
        <v>546</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2976954</v>
      </c>
      <c r="S41" s="646"/>
      <c r="T41" s="646"/>
      <c r="U41" s="646"/>
      <c r="V41" s="646"/>
      <c r="W41" s="646"/>
      <c r="X41" s="646"/>
      <c r="Y41" s="649"/>
      <c r="Z41" s="650">
        <v>100</v>
      </c>
      <c r="AA41" s="650"/>
      <c r="AB41" s="650"/>
      <c r="AC41" s="650"/>
      <c r="AD41" s="651">
        <v>1482352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26835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110620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230097</v>
      </c>
      <c r="CS42" s="634"/>
      <c r="CT42" s="634"/>
      <c r="CU42" s="634"/>
      <c r="CV42" s="634"/>
      <c r="CW42" s="634"/>
      <c r="CX42" s="634"/>
      <c r="CY42" s="635"/>
      <c r="CZ42" s="624">
        <v>8</v>
      </c>
      <c r="DA42" s="636"/>
      <c r="DB42" s="636"/>
      <c r="DC42" s="637"/>
      <c r="DD42" s="627">
        <v>38674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3819</v>
      </c>
      <c r="CS43" s="634"/>
      <c r="CT43" s="634"/>
      <c r="CU43" s="634"/>
      <c r="CV43" s="634"/>
      <c r="CW43" s="634"/>
      <c r="CX43" s="634"/>
      <c r="CY43" s="635"/>
      <c r="CZ43" s="624">
        <v>0.1</v>
      </c>
      <c r="DA43" s="636"/>
      <c r="DB43" s="636"/>
      <c r="DC43" s="637"/>
      <c r="DD43" s="627">
        <v>3819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192884</v>
      </c>
      <c r="CS44" s="622"/>
      <c r="CT44" s="622"/>
      <c r="CU44" s="622"/>
      <c r="CV44" s="622"/>
      <c r="CW44" s="622"/>
      <c r="CX44" s="622"/>
      <c r="CY44" s="623"/>
      <c r="CZ44" s="624">
        <v>6.7</v>
      </c>
      <c r="DA44" s="625"/>
      <c r="DB44" s="625"/>
      <c r="DC44" s="626"/>
      <c r="DD44" s="627">
        <v>38674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4035</v>
      </c>
      <c r="CS45" s="634"/>
      <c r="CT45" s="634"/>
      <c r="CU45" s="634"/>
      <c r="CV45" s="634"/>
      <c r="CW45" s="634"/>
      <c r="CX45" s="634"/>
      <c r="CY45" s="635"/>
      <c r="CZ45" s="624">
        <v>0.1</v>
      </c>
      <c r="DA45" s="636"/>
      <c r="DB45" s="636"/>
      <c r="DC45" s="637"/>
      <c r="DD45" s="627">
        <v>626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173124</v>
      </c>
      <c r="CS46" s="622"/>
      <c r="CT46" s="622"/>
      <c r="CU46" s="622"/>
      <c r="CV46" s="622"/>
      <c r="CW46" s="622"/>
      <c r="CX46" s="622"/>
      <c r="CY46" s="623"/>
      <c r="CZ46" s="624">
        <v>6</v>
      </c>
      <c r="DA46" s="625"/>
      <c r="DB46" s="625"/>
      <c r="DC46" s="626"/>
      <c r="DD46" s="627">
        <v>37206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37213</v>
      </c>
      <c r="CS47" s="634"/>
      <c r="CT47" s="634"/>
      <c r="CU47" s="634"/>
      <c r="CV47" s="634"/>
      <c r="CW47" s="634"/>
      <c r="CX47" s="634"/>
      <c r="CY47" s="635"/>
      <c r="CZ47" s="624">
        <v>1.3</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2889397</v>
      </c>
      <c r="CS49" s="606"/>
      <c r="CT49" s="606"/>
      <c r="CU49" s="606"/>
      <c r="CV49" s="606"/>
      <c r="CW49" s="606"/>
      <c r="CX49" s="606"/>
      <c r="CY49" s="607"/>
      <c r="CZ49" s="608">
        <v>100</v>
      </c>
      <c r="DA49" s="609"/>
      <c r="DB49" s="609"/>
      <c r="DC49" s="610"/>
      <c r="DD49" s="611">
        <v>2022005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ifemQ3yi00r7EoNmYP2mFXsd6OpDDYyMPzI4Y6H71Nanyk39cLRiLgfZ6wzcUA/XxTQyzFP0+Zm3mFpS1Fdiw==" saltValue="QeyIblrxOlSaYdrSAIO9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2977</v>
      </c>
      <c r="R7" s="1103"/>
      <c r="S7" s="1103"/>
      <c r="T7" s="1103"/>
      <c r="U7" s="1103"/>
      <c r="V7" s="1103">
        <v>2889</v>
      </c>
      <c r="W7" s="1103"/>
      <c r="X7" s="1103"/>
      <c r="Y7" s="1103"/>
      <c r="Z7" s="1103"/>
      <c r="AA7" s="1103">
        <v>88</v>
      </c>
      <c r="AB7" s="1103"/>
      <c r="AC7" s="1103"/>
      <c r="AD7" s="1103"/>
      <c r="AE7" s="1104"/>
      <c r="AF7" s="1105">
        <v>81</v>
      </c>
      <c r="AG7" s="1106"/>
      <c r="AH7" s="1106"/>
      <c r="AI7" s="1106"/>
      <c r="AJ7" s="1107"/>
      <c r="AK7" s="1108">
        <v>535</v>
      </c>
      <c r="AL7" s="1109"/>
      <c r="AM7" s="1109"/>
      <c r="AN7" s="1109"/>
      <c r="AO7" s="1109"/>
      <c r="AP7" s="1109">
        <v>2760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2977</v>
      </c>
      <c r="R23" s="1061"/>
      <c r="S23" s="1061"/>
      <c r="T23" s="1061"/>
      <c r="U23" s="1061"/>
      <c r="V23" s="1061">
        <v>2889</v>
      </c>
      <c r="W23" s="1061"/>
      <c r="X23" s="1061"/>
      <c r="Y23" s="1061"/>
      <c r="Z23" s="1061"/>
      <c r="AA23" s="1061">
        <v>88</v>
      </c>
      <c r="AB23" s="1061"/>
      <c r="AC23" s="1061"/>
      <c r="AD23" s="1061"/>
      <c r="AE23" s="1068"/>
      <c r="AF23" s="1069">
        <v>81</v>
      </c>
      <c r="AG23" s="1061"/>
      <c r="AH23" s="1061"/>
      <c r="AI23" s="1061"/>
      <c r="AJ23" s="1070"/>
      <c r="AK23" s="1071"/>
      <c r="AL23" s="1072"/>
      <c r="AM23" s="1072"/>
      <c r="AN23" s="1072"/>
      <c r="AO23" s="1072"/>
      <c r="AP23" s="1061">
        <v>2760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284</v>
      </c>
      <c r="R28" s="1051"/>
      <c r="S28" s="1051"/>
      <c r="T28" s="1051"/>
      <c r="U28" s="1051"/>
      <c r="V28" s="1051">
        <v>277</v>
      </c>
      <c r="W28" s="1051"/>
      <c r="X28" s="1051"/>
      <c r="Y28" s="1051"/>
      <c r="Z28" s="1051"/>
      <c r="AA28" s="1051">
        <v>8</v>
      </c>
      <c r="AB28" s="1051"/>
      <c r="AC28" s="1051"/>
      <c r="AD28" s="1051"/>
      <c r="AE28" s="1052"/>
      <c r="AF28" s="1053">
        <v>8</v>
      </c>
      <c r="AG28" s="1051"/>
      <c r="AH28" s="1051"/>
      <c r="AI28" s="1051"/>
      <c r="AJ28" s="1054"/>
      <c r="AK28" s="1042">
        <v>27</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348</v>
      </c>
      <c r="R29" s="1039"/>
      <c r="S29" s="1039"/>
      <c r="T29" s="1039"/>
      <c r="U29" s="1039"/>
      <c r="V29" s="1039">
        <v>325</v>
      </c>
      <c r="W29" s="1039"/>
      <c r="X29" s="1039"/>
      <c r="Y29" s="1039"/>
      <c r="Z29" s="1039"/>
      <c r="AA29" s="1039">
        <v>23</v>
      </c>
      <c r="AB29" s="1039"/>
      <c r="AC29" s="1039"/>
      <c r="AD29" s="1039"/>
      <c r="AE29" s="1040"/>
      <c r="AF29" s="1035">
        <v>23</v>
      </c>
      <c r="AG29" s="1036"/>
      <c r="AH29" s="1036"/>
      <c r="AI29" s="1036"/>
      <c r="AJ29" s="1037"/>
      <c r="AK29" s="980">
        <v>64</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37</v>
      </c>
      <c r="R30" s="1039"/>
      <c r="S30" s="1039"/>
      <c r="T30" s="1039"/>
      <c r="U30" s="1039"/>
      <c r="V30" s="1039">
        <v>37</v>
      </c>
      <c r="W30" s="1039"/>
      <c r="X30" s="1039"/>
      <c r="Y30" s="1039"/>
      <c r="Z30" s="1039"/>
      <c r="AA30" s="1039" t="s">
        <v>550</v>
      </c>
      <c r="AB30" s="1039"/>
      <c r="AC30" s="1039"/>
      <c r="AD30" s="1039"/>
      <c r="AE30" s="1040"/>
      <c r="AF30" s="1035" t="s">
        <v>122</v>
      </c>
      <c r="AG30" s="1036"/>
      <c r="AH30" s="1036"/>
      <c r="AI30" s="1036"/>
      <c r="AJ30" s="1037"/>
      <c r="AK30" s="980">
        <v>21</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140</v>
      </c>
      <c r="R31" s="1039"/>
      <c r="S31" s="1039"/>
      <c r="T31" s="1039"/>
      <c r="U31" s="1039"/>
      <c r="V31" s="1039">
        <v>134</v>
      </c>
      <c r="W31" s="1039"/>
      <c r="X31" s="1039"/>
      <c r="Y31" s="1039"/>
      <c r="Z31" s="1039"/>
      <c r="AA31" s="1039">
        <v>7</v>
      </c>
      <c r="AB31" s="1039"/>
      <c r="AC31" s="1039"/>
      <c r="AD31" s="1039"/>
      <c r="AE31" s="1040"/>
      <c r="AF31" s="1035">
        <v>3</v>
      </c>
      <c r="AG31" s="1036"/>
      <c r="AH31" s="1036"/>
      <c r="AI31" s="1036"/>
      <c r="AJ31" s="1037"/>
      <c r="AK31" s="980">
        <v>57</v>
      </c>
      <c r="AL31" s="971"/>
      <c r="AM31" s="971"/>
      <c r="AN31" s="971"/>
      <c r="AO31" s="971"/>
      <c r="AP31" s="971">
        <v>715</v>
      </c>
      <c r="AQ31" s="971"/>
      <c r="AR31" s="971"/>
      <c r="AS31" s="971"/>
      <c r="AT31" s="971"/>
      <c r="AU31" s="971">
        <v>508</v>
      </c>
      <c r="AV31" s="971"/>
      <c r="AW31" s="971"/>
      <c r="AX31" s="971"/>
      <c r="AY31" s="971"/>
      <c r="AZ31" s="1041" t="s">
        <v>550</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v>
      </c>
      <c r="AG63" s="959"/>
      <c r="AH63" s="959"/>
      <c r="AI63" s="959"/>
      <c r="AJ63" s="1022"/>
      <c r="AK63" s="1023"/>
      <c r="AL63" s="963"/>
      <c r="AM63" s="963"/>
      <c r="AN63" s="963"/>
      <c r="AO63" s="963"/>
      <c r="AP63" s="959">
        <v>715</v>
      </c>
      <c r="AQ63" s="959"/>
      <c r="AR63" s="959"/>
      <c r="AS63" s="959"/>
      <c r="AT63" s="959"/>
      <c r="AU63" s="959">
        <v>508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543</v>
      </c>
      <c r="C68" s="986"/>
      <c r="D68" s="986"/>
      <c r="E68" s="986"/>
      <c r="F68" s="986"/>
      <c r="G68" s="986"/>
      <c r="H68" s="986"/>
      <c r="I68" s="986"/>
      <c r="J68" s="986"/>
      <c r="K68" s="986"/>
      <c r="L68" s="986"/>
      <c r="M68" s="986"/>
      <c r="N68" s="986"/>
      <c r="O68" s="986"/>
      <c r="P68" s="987"/>
      <c r="Q68" s="988">
        <v>13190</v>
      </c>
      <c r="R68" s="982"/>
      <c r="S68" s="982"/>
      <c r="T68" s="982"/>
      <c r="U68" s="982"/>
      <c r="V68" s="982">
        <v>13458</v>
      </c>
      <c r="W68" s="982"/>
      <c r="X68" s="982"/>
      <c r="Y68" s="982"/>
      <c r="Z68" s="982"/>
      <c r="AA68" s="982">
        <v>-268</v>
      </c>
      <c r="AB68" s="982"/>
      <c r="AC68" s="982"/>
      <c r="AD68" s="982"/>
      <c r="AE68" s="982"/>
      <c r="AF68" s="982">
        <v>297</v>
      </c>
      <c r="AG68" s="982"/>
      <c r="AH68" s="982"/>
      <c r="AI68" s="982"/>
      <c r="AJ68" s="982"/>
      <c r="AK68" s="982">
        <v>2612</v>
      </c>
      <c r="AL68" s="982"/>
      <c r="AM68" s="982"/>
      <c r="AN68" s="982"/>
      <c r="AO68" s="982"/>
      <c r="AP68" s="982">
        <v>3524</v>
      </c>
      <c r="AQ68" s="982"/>
      <c r="AR68" s="982"/>
      <c r="AS68" s="982"/>
      <c r="AT68" s="982"/>
      <c r="AU68" s="982">
        <v>45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544</v>
      </c>
      <c r="C69" s="975"/>
      <c r="D69" s="975"/>
      <c r="E69" s="975"/>
      <c r="F69" s="975"/>
      <c r="G69" s="975"/>
      <c r="H69" s="975"/>
      <c r="I69" s="975"/>
      <c r="J69" s="975"/>
      <c r="K69" s="975"/>
      <c r="L69" s="975"/>
      <c r="M69" s="975"/>
      <c r="N69" s="975"/>
      <c r="O69" s="975"/>
      <c r="P69" s="976"/>
      <c r="Q69" s="977">
        <v>14900</v>
      </c>
      <c r="R69" s="971"/>
      <c r="S69" s="971"/>
      <c r="T69" s="971"/>
      <c r="U69" s="971"/>
      <c r="V69" s="971">
        <v>14740</v>
      </c>
      <c r="W69" s="971"/>
      <c r="X69" s="971"/>
      <c r="Y69" s="971"/>
      <c r="Z69" s="971"/>
      <c r="AA69" s="971">
        <v>160</v>
      </c>
      <c r="AB69" s="971"/>
      <c r="AC69" s="971"/>
      <c r="AD69" s="971"/>
      <c r="AE69" s="971"/>
      <c r="AF69" s="971">
        <v>37</v>
      </c>
      <c r="AG69" s="971"/>
      <c r="AH69" s="971"/>
      <c r="AI69" s="971"/>
      <c r="AJ69" s="971"/>
      <c r="AK69" s="971">
        <v>60</v>
      </c>
      <c r="AL69" s="971"/>
      <c r="AM69" s="971"/>
      <c r="AN69" s="971"/>
      <c r="AO69" s="971"/>
      <c r="AP69" s="971">
        <v>5854</v>
      </c>
      <c r="AQ69" s="971"/>
      <c r="AR69" s="971"/>
      <c r="AS69" s="971"/>
      <c r="AT69" s="971"/>
      <c r="AU69" s="971">
        <v>263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545</v>
      </c>
      <c r="C70" s="975"/>
      <c r="D70" s="975"/>
      <c r="E70" s="975"/>
      <c r="F70" s="975"/>
      <c r="G70" s="975"/>
      <c r="H70" s="975"/>
      <c r="I70" s="975"/>
      <c r="J70" s="975"/>
      <c r="K70" s="975"/>
      <c r="L70" s="975"/>
      <c r="M70" s="975"/>
      <c r="N70" s="975"/>
      <c r="O70" s="975"/>
      <c r="P70" s="976"/>
      <c r="Q70" s="977">
        <v>617</v>
      </c>
      <c r="R70" s="971"/>
      <c r="S70" s="971"/>
      <c r="T70" s="971"/>
      <c r="U70" s="971"/>
      <c r="V70" s="971">
        <v>567</v>
      </c>
      <c r="W70" s="971"/>
      <c r="X70" s="971"/>
      <c r="Y70" s="971"/>
      <c r="Z70" s="971"/>
      <c r="AA70" s="971">
        <v>51</v>
      </c>
      <c r="AB70" s="971"/>
      <c r="AC70" s="971"/>
      <c r="AD70" s="971"/>
      <c r="AE70" s="971"/>
      <c r="AF70" s="971">
        <v>51</v>
      </c>
      <c r="AG70" s="971"/>
      <c r="AH70" s="971"/>
      <c r="AI70" s="971"/>
      <c r="AJ70" s="971"/>
      <c r="AK70" s="971">
        <v>39</v>
      </c>
      <c r="AL70" s="971"/>
      <c r="AM70" s="971"/>
      <c r="AN70" s="971"/>
      <c r="AO70" s="971"/>
      <c r="AP70" s="971" t="s">
        <v>550</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546</v>
      </c>
      <c r="C71" s="975"/>
      <c r="D71" s="975"/>
      <c r="E71" s="975"/>
      <c r="F71" s="975"/>
      <c r="G71" s="975"/>
      <c r="H71" s="975"/>
      <c r="I71" s="975"/>
      <c r="J71" s="975"/>
      <c r="K71" s="975"/>
      <c r="L71" s="975"/>
      <c r="M71" s="975"/>
      <c r="N71" s="975"/>
      <c r="O71" s="975"/>
      <c r="P71" s="976"/>
      <c r="Q71" s="977">
        <v>177493</v>
      </c>
      <c r="R71" s="971"/>
      <c r="S71" s="971"/>
      <c r="T71" s="971"/>
      <c r="U71" s="971"/>
      <c r="V71" s="971">
        <v>175048</v>
      </c>
      <c r="W71" s="971"/>
      <c r="X71" s="971"/>
      <c r="Y71" s="971"/>
      <c r="Z71" s="971"/>
      <c r="AA71" s="971">
        <v>2445</v>
      </c>
      <c r="AB71" s="971"/>
      <c r="AC71" s="971"/>
      <c r="AD71" s="971"/>
      <c r="AE71" s="971"/>
      <c r="AF71" s="971">
        <v>2442</v>
      </c>
      <c r="AG71" s="971"/>
      <c r="AH71" s="971"/>
      <c r="AI71" s="971"/>
      <c r="AJ71" s="971"/>
      <c r="AK71" s="971">
        <v>6094</v>
      </c>
      <c r="AL71" s="971"/>
      <c r="AM71" s="971"/>
      <c r="AN71" s="971"/>
      <c r="AO71" s="971"/>
      <c r="AP71" s="971" t="s">
        <v>551</v>
      </c>
      <c r="AQ71" s="971"/>
      <c r="AR71" s="971"/>
      <c r="AS71" s="971"/>
      <c r="AT71" s="971"/>
      <c r="AU71" s="971" t="s">
        <v>551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547</v>
      </c>
      <c r="C72" s="975"/>
      <c r="D72" s="975"/>
      <c r="E72" s="975"/>
      <c r="F72" s="975"/>
      <c r="G72" s="975"/>
      <c r="H72" s="975"/>
      <c r="I72" s="975"/>
      <c r="J72" s="975"/>
      <c r="K72" s="975"/>
      <c r="L72" s="975"/>
      <c r="M72" s="975"/>
      <c r="N72" s="975"/>
      <c r="O72" s="975"/>
      <c r="P72" s="976"/>
      <c r="Q72" s="977">
        <v>895</v>
      </c>
      <c r="R72" s="971"/>
      <c r="S72" s="971"/>
      <c r="T72" s="971"/>
      <c r="U72" s="971"/>
      <c r="V72" s="971">
        <v>875</v>
      </c>
      <c r="W72" s="971"/>
      <c r="X72" s="971"/>
      <c r="Y72" s="971"/>
      <c r="Z72" s="971"/>
      <c r="AA72" s="971">
        <v>20</v>
      </c>
      <c r="AB72" s="971"/>
      <c r="AC72" s="971"/>
      <c r="AD72" s="971"/>
      <c r="AE72" s="971"/>
      <c r="AF72" s="971">
        <v>20</v>
      </c>
      <c r="AG72" s="971"/>
      <c r="AH72" s="971"/>
      <c r="AI72" s="971"/>
      <c r="AJ72" s="971"/>
      <c r="AK72" s="971">
        <v>60</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548</v>
      </c>
      <c r="C73" s="975"/>
      <c r="D73" s="975"/>
      <c r="E73" s="975"/>
      <c r="F73" s="975"/>
      <c r="G73" s="975"/>
      <c r="H73" s="975"/>
      <c r="I73" s="975"/>
      <c r="J73" s="975"/>
      <c r="K73" s="975"/>
      <c r="L73" s="975"/>
      <c r="M73" s="975"/>
      <c r="N73" s="975"/>
      <c r="O73" s="975"/>
      <c r="P73" s="976"/>
      <c r="Q73" s="977">
        <v>127</v>
      </c>
      <c r="R73" s="971"/>
      <c r="S73" s="971"/>
      <c r="T73" s="971"/>
      <c r="U73" s="971"/>
      <c r="V73" s="971">
        <v>122</v>
      </c>
      <c r="W73" s="971"/>
      <c r="X73" s="971"/>
      <c r="Y73" s="971"/>
      <c r="Z73" s="971"/>
      <c r="AA73" s="971">
        <v>5</v>
      </c>
      <c r="AB73" s="971"/>
      <c r="AC73" s="971"/>
      <c r="AD73" s="971"/>
      <c r="AE73" s="971"/>
      <c r="AF73" s="971">
        <v>5</v>
      </c>
      <c r="AG73" s="971"/>
      <c r="AH73" s="971"/>
      <c r="AI73" s="971"/>
      <c r="AJ73" s="971"/>
      <c r="AK73" s="971" t="s">
        <v>550</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549</v>
      </c>
      <c r="C74" s="975"/>
      <c r="D74" s="975"/>
      <c r="E74" s="975"/>
      <c r="F74" s="975"/>
      <c r="G74" s="975"/>
      <c r="H74" s="975"/>
      <c r="I74" s="975"/>
      <c r="J74" s="975"/>
      <c r="K74" s="975"/>
      <c r="L74" s="975"/>
      <c r="M74" s="975"/>
      <c r="N74" s="975"/>
      <c r="O74" s="975"/>
      <c r="P74" s="976"/>
      <c r="Q74" s="977">
        <v>5908</v>
      </c>
      <c r="R74" s="971"/>
      <c r="S74" s="971"/>
      <c r="T74" s="971"/>
      <c r="U74" s="971"/>
      <c r="V74" s="971">
        <v>3386</v>
      </c>
      <c r="W74" s="971"/>
      <c r="X74" s="971"/>
      <c r="Y74" s="971"/>
      <c r="Z74" s="971"/>
      <c r="AA74" s="971">
        <v>2522</v>
      </c>
      <c r="AB74" s="971"/>
      <c r="AC74" s="971"/>
      <c r="AD74" s="971"/>
      <c r="AE74" s="971"/>
      <c r="AF74" s="971">
        <v>2523</v>
      </c>
      <c r="AG74" s="971"/>
      <c r="AH74" s="971"/>
      <c r="AI74" s="971"/>
      <c r="AJ74" s="971"/>
      <c r="AK74" s="971" t="s">
        <v>550</v>
      </c>
      <c r="AL74" s="971"/>
      <c r="AM74" s="971"/>
      <c r="AN74" s="971"/>
      <c r="AO74" s="971"/>
      <c r="AP74" s="971" t="s">
        <v>550</v>
      </c>
      <c r="AQ74" s="971"/>
      <c r="AR74" s="971"/>
      <c r="AS74" s="971"/>
      <c r="AT74" s="971"/>
      <c r="AU74" s="971" t="s">
        <v>550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8375</v>
      </c>
      <c r="AG88" s="959"/>
      <c r="AH88" s="959"/>
      <c r="AI88" s="959"/>
      <c r="AJ88" s="959"/>
      <c r="AK88" s="963"/>
      <c r="AL88" s="963"/>
      <c r="AM88" s="963"/>
      <c r="AN88" s="963"/>
      <c r="AO88" s="963"/>
      <c r="AP88" s="959">
        <v>9378</v>
      </c>
      <c r="AQ88" s="959"/>
      <c r="AR88" s="959"/>
      <c r="AS88" s="959"/>
      <c r="AT88" s="959"/>
      <c r="AU88" s="959">
        <v>308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15">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338866</v>
      </c>
      <c r="AB110" s="889"/>
      <c r="AC110" s="889"/>
      <c r="AD110" s="889"/>
      <c r="AE110" s="890"/>
      <c r="AF110" s="891">
        <v>364796</v>
      </c>
      <c r="AG110" s="889"/>
      <c r="AH110" s="889"/>
      <c r="AI110" s="889"/>
      <c r="AJ110" s="890"/>
      <c r="AK110" s="891">
        <v>352377</v>
      </c>
      <c r="AL110" s="889"/>
      <c r="AM110" s="889"/>
      <c r="AN110" s="889"/>
      <c r="AO110" s="890"/>
      <c r="AP110" s="892">
        <v>29</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3100650</v>
      </c>
      <c r="BR110" s="842"/>
      <c r="BS110" s="842"/>
      <c r="BT110" s="842"/>
      <c r="BU110" s="842"/>
      <c r="BV110" s="842">
        <v>2929520</v>
      </c>
      <c r="BW110" s="842"/>
      <c r="BX110" s="842"/>
      <c r="BY110" s="842"/>
      <c r="BZ110" s="842"/>
      <c r="CA110" s="842">
        <v>2759631</v>
      </c>
      <c r="CB110" s="842"/>
      <c r="CC110" s="842"/>
      <c r="CD110" s="842"/>
      <c r="CE110" s="842"/>
      <c r="CF110" s="866">
        <v>227.3</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362723</v>
      </c>
      <c r="BR112" s="817"/>
      <c r="BS112" s="817"/>
      <c r="BT112" s="817"/>
      <c r="BU112" s="817"/>
      <c r="BV112" s="817">
        <v>581386</v>
      </c>
      <c r="BW112" s="817"/>
      <c r="BX112" s="817"/>
      <c r="BY112" s="817"/>
      <c r="BZ112" s="817"/>
      <c r="CA112" s="817">
        <v>508926</v>
      </c>
      <c r="CB112" s="817"/>
      <c r="CC112" s="817"/>
      <c r="CD112" s="817"/>
      <c r="CE112" s="817"/>
      <c r="CF112" s="875">
        <v>41.9</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38774</v>
      </c>
      <c r="AB113" s="919"/>
      <c r="AC113" s="919"/>
      <c r="AD113" s="919"/>
      <c r="AE113" s="920"/>
      <c r="AF113" s="921">
        <v>38256</v>
      </c>
      <c r="AG113" s="919"/>
      <c r="AH113" s="919"/>
      <c r="AI113" s="919"/>
      <c r="AJ113" s="920"/>
      <c r="AK113" s="921">
        <v>28991</v>
      </c>
      <c r="AL113" s="919"/>
      <c r="AM113" s="919"/>
      <c r="AN113" s="919"/>
      <c r="AO113" s="920"/>
      <c r="AP113" s="922">
        <v>2.4</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155487</v>
      </c>
      <c r="BR113" s="817"/>
      <c r="BS113" s="817"/>
      <c r="BT113" s="817"/>
      <c r="BU113" s="817"/>
      <c r="BV113" s="817">
        <v>205735</v>
      </c>
      <c r="BW113" s="817"/>
      <c r="BX113" s="817"/>
      <c r="BY113" s="817"/>
      <c r="BZ113" s="817"/>
      <c r="CA113" s="817">
        <v>307348</v>
      </c>
      <c r="CB113" s="817"/>
      <c r="CC113" s="817"/>
      <c r="CD113" s="817"/>
      <c r="CE113" s="817"/>
      <c r="CF113" s="875">
        <v>25.3</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33591</v>
      </c>
      <c r="AB114" s="780"/>
      <c r="AC114" s="780"/>
      <c r="AD114" s="780"/>
      <c r="AE114" s="781"/>
      <c r="AF114" s="782">
        <v>31338</v>
      </c>
      <c r="AG114" s="780"/>
      <c r="AH114" s="780"/>
      <c r="AI114" s="780"/>
      <c r="AJ114" s="781"/>
      <c r="AK114" s="782">
        <v>30909</v>
      </c>
      <c r="AL114" s="780"/>
      <c r="AM114" s="780"/>
      <c r="AN114" s="780"/>
      <c r="AO114" s="781"/>
      <c r="AP114" s="824">
        <v>2.5</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350207</v>
      </c>
      <c r="BR114" s="817"/>
      <c r="BS114" s="817"/>
      <c r="BT114" s="817"/>
      <c r="BU114" s="817"/>
      <c r="BV114" s="817">
        <v>329241</v>
      </c>
      <c r="BW114" s="817"/>
      <c r="BX114" s="817"/>
      <c r="BY114" s="817"/>
      <c r="BZ114" s="817"/>
      <c r="CA114" s="817">
        <v>306272</v>
      </c>
      <c r="CB114" s="817"/>
      <c r="CC114" s="817"/>
      <c r="CD114" s="817"/>
      <c r="CE114" s="817"/>
      <c r="CF114" s="875">
        <v>25.2</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411231</v>
      </c>
      <c r="AB117" s="903"/>
      <c r="AC117" s="903"/>
      <c r="AD117" s="903"/>
      <c r="AE117" s="904"/>
      <c r="AF117" s="905">
        <v>434390</v>
      </c>
      <c r="AG117" s="903"/>
      <c r="AH117" s="903"/>
      <c r="AI117" s="903"/>
      <c r="AJ117" s="904"/>
      <c r="AK117" s="905">
        <v>412277</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3969067</v>
      </c>
      <c r="BR119" s="845"/>
      <c r="BS119" s="845"/>
      <c r="BT119" s="845"/>
      <c r="BU119" s="845"/>
      <c r="BV119" s="845">
        <v>4045882</v>
      </c>
      <c r="BW119" s="845"/>
      <c r="BX119" s="845"/>
      <c r="BY119" s="845"/>
      <c r="BZ119" s="845"/>
      <c r="CA119" s="845">
        <v>3882177</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1571395</v>
      </c>
      <c r="BR120" s="842"/>
      <c r="BS120" s="842"/>
      <c r="BT120" s="842"/>
      <c r="BU120" s="842"/>
      <c r="BV120" s="842">
        <v>1623222</v>
      </c>
      <c r="BW120" s="842"/>
      <c r="BX120" s="842"/>
      <c r="BY120" s="842"/>
      <c r="BZ120" s="842"/>
      <c r="CA120" s="842">
        <v>1562259</v>
      </c>
      <c r="CB120" s="842"/>
      <c r="CC120" s="842"/>
      <c r="CD120" s="842"/>
      <c r="CE120" s="842"/>
      <c r="CF120" s="866">
        <v>128.69999999999999</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362723</v>
      </c>
      <c r="DH120" s="842"/>
      <c r="DI120" s="842"/>
      <c r="DJ120" s="842"/>
      <c r="DK120" s="842"/>
      <c r="DL120" s="842">
        <v>581386</v>
      </c>
      <c r="DM120" s="842"/>
      <c r="DN120" s="842"/>
      <c r="DO120" s="842"/>
      <c r="DP120" s="842"/>
      <c r="DQ120" s="842">
        <v>508926</v>
      </c>
      <c r="DR120" s="842"/>
      <c r="DS120" s="842"/>
      <c r="DT120" s="842"/>
      <c r="DU120" s="842"/>
      <c r="DV120" s="843">
        <v>41.9</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61489</v>
      </c>
      <c r="BR121" s="817"/>
      <c r="BS121" s="817"/>
      <c r="BT121" s="817"/>
      <c r="BU121" s="817"/>
      <c r="BV121" s="817">
        <v>58283</v>
      </c>
      <c r="BW121" s="817"/>
      <c r="BX121" s="817"/>
      <c r="BY121" s="817"/>
      <c r="BZ121" s="817"/>
      <c r="CA121" s="817">
        <v>55172</v>
      </c>
      <c r="CB121" s="817"/>
      <c r="CC121" s="817"/>
      <c r="CD121" s="817"/>
      <c r="CE121" s="817"/>
      <c r="CF121" s="875">
        <v>4.5</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2431438</v>
      </c>
      <c r="BR122" s="845"/>
      <c r="BS122" s="845"/>
      <c r="BT122" s="845"/>
      <c r="BU122" s="845"/>
      <c r="BV122" s="845">
        <v>2438213</v>
      </c>
      <c r="BW122" s="845"/>
      <c r="BX122" s="845"/>
      <c r="BY122" s="845"/>
      <c r="BZ122" s="845"/>
      <c r="CA122" s="845">
        <v>2325357</v>
      </c>
      <c r="CB122" s="845"/>
      <c r="CC122" s="845"/>
      <c r="CD122" s="845"/>
      <c r="CE122" s="845"/>
      <c r="CF122" s="846">
        <v>191.5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4064322</v>
      </c>
      <c r="BR123" s="833"/>
      <c r="BS123" s="833"/>
      <c r="BT123" s="833"/>
      <c r="BU123" s="833"/>
      <c r="BV123" s="833">
        <v>4119718</v>
      </c>
      <c r="BW123" s="833"/>
      <c r="BX123" s="833"/>
      <c r="BY123" s="833"/>
      <c r="BZ123" s="833"/>
      <c r="CA123" s="833">
        <v>3942788</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5341</v>
      </c>
      <c r="AB128" s="801"/>
      <c r="AC128" s="801"/>
      <c r="AD128" s="801"/>
      <c r="AE128" s="802"/>
      <c r="AF128" s="803">
        <v>4758</v>
      </c>
      <c r="AG128" s="801"/>
      <c r="AH128" s="801"/>
      <c r="AI128" s="801"/>
      <c r="AJ128" s="802"/>
      <c r="AK128" s="803">
        <v>8147</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1547729</v>
      </c>
      <c r="AB129" s="780"/>
      <c r="AC129" s="780"/>
      <c r="AD129" s="780"/>
      <c r="AE129" s="781"/>
      <c r="AF129" s="782">
        <v>1500804</v>
      </c>
      <c r="AG129" s="780"/>
      <c r="AH129" s="780"/>
      <c r="AI129" s="780"/>
      <c r="AJ129" s="781"/>
      <c r="AK129" s="782">
        <v>1481198</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266205</v>
      </c>
      <c r="AB130" s="780"/>
      <c r="AC130" s="780"/>
      <c r="AD130" s="780"/>
      <c r="AE130" s="781"/>
      <c r="AF130" s="782">
        <v>282223</v>
      </c>
      <c r="AG130" s="780"/>
      <c r="AH130" s="780"/>
      <c r="AI130" s="780"/>
      <c r="AJ130" s="781"/>
      <c r="AK130" s="782">
        <v>267082</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11.4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1281524</v>
      </c>
      <c r="AB131" s="764"/>
      <c r="AC131" s="764"/>
      <c r="AD131" s="764"/>
      <c r="AE131" s="765"/>
      <c r="AF131" s="766">
        <v>1218581</v>
      </c>
      <c r="AG131" s="764"/>
      <c r="AH131" s="764"/>
      <c r="AI131" s="764"/>
      <c r="AJ131" s="765"/>
      <c r="AK131" s="766">
        <v>1214116</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10.89991292</v>
      </c>
      <c r="AB132" s="745"/>
      <c r="AC132" s="745"/>
      <c r="AD132" s="745"/>
      <c r="AE132" s="746"/>
      <c r="AF132" s="747">
        <v>12.09677486</v>
      </c>
      <c r="AG132" s="745"/>
      <c r="AH132" s="745"/>
      <c r="AI132" s="745"/>
      <c r="AJ132" s="746"/>
      <c r="AK132" s="747">
        <v>11.28788353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13</v>
      </c>
      <c r="AB133" s="724"/>
      <c r="AC133" s="724"/>
      <c r="AD133" s="724"/>
      <c r="AE133" s="725"/>
      <c r="AF133" s="723">
        <v>12.2</v>
      </c>
      <c r="AG133" s="724"/>
      <c r="AH133" s="724"/>
      <c r="AI133" s="724"/>
      <c r="AJ133" s="725"/>
      <c r="AK133" s="723">
        <v>11.4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H+33Au2HgI8QWlZ6XZBoK94vciLLC5d/1v17l4JIiJhnNpqErfMeW5OJ/5dNo7WJFo/673ljBWRZlCet4dFPw==" saltValue="GkK8ykK9Icsve9v5bUD3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Z8ifu3a98yi9pVKbsKAtqFr8j6gkaoFVKHaKrQJKL9bXrH9BGQ3jVMDXXPBmMYMzt265uu4iub5nt/DQbstOw==" saltValue="34Hb58aAjdKeXz3Clr9P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Z3j0HLId6Fea6DGFzrxzz6ZtPaOf6nd9wNIkvPDjZ2SEXwPvuBxCT27MrhGsrvhmsAOPxXRS5uxC4cuSk8J9A==" saltValue="AFWvb42I0fHYQE5DZuOw7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415036</v>
      </c>
      <c r="AP9" s="281">
        <v>256512</v>
      </c>
      <c r="AQ9" s="282">
        <v>243450</v>
      </c>
      <c r="AR9" s="283">
        <v>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196389</v>
      </c>
      <c r="AP10" s="284">
        <v>121378</v>
      </c>
      <c r="AQ10" s="285">
        <v>36828</v>
      </c>
      <c r="AR10" s="286">
        <v>229.6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2575</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t="s">
        <v>484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19283</v>
      </c>
      <c r="AP13" s="284">
        <v>11918</v>
      </c>
      <c r="AQ13" s="285">
        <v>11862</v>
      </c>
      <c r="AR13" s="286">
        <v>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3819</v>
      </c>
      <c r="AP14" s="284">
        <v>2360</v>
      </c>
      <c r="AQ14" s="285">
        <v>4647</v>
      </c>
      <c r="AR14" s="286">
        <v>-49.2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-40646</v>
      </c>
      <c r="AP15" s="284">
        <v>-25121</v>
      </c>
      <c r="AQ15" s="285">
        <v>-13358</v>
      </c>
      <c r="AR15" s="286">
        <v>88.1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593881</v>
      </c>
      <c r="AP16" s="284">
        <v>367046</v>
      </c>
      <c r="AQ16" s="285">
        <v>286004</v>
      </c>
      <c r="AR16" s="286">
        <v>28.3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24.72</v>
      </c>
      <c r="AP21" s="298">
        <v>24.25</v>
      </c>
      <c r="AQ21" s="299">
        <v>0.47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93.5</v>
      </c>
      <c r="AP22" s="303">
        <v>95.4</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352377</v>
      </c>
      <c r="AP32" s="312">
        <v>217786</v>
      </c>
      <c r="AQ32" s="313">
        <v>167387</v>
      </c>
      <c r="AR32" s="314">
        <v>30.1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v>5</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28991</v>
      </c>
      <c r="AP35" s="312">
        <v>17918</v>
      </c>
      <c r="AQ35" s="313">
        <v>34589</v>
      </c>
      <c r="AR35" s="314">
        <v>-48.2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30909</v>
      </c>
      <c r="AP36" s="312">
        <v>19103</v>
      </c>
      <c r="AQ36" s="313">
        <v>2508</v>
      </c>
      <c r="AR36" s="314">
        <v>661.7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484</v>
      </c>
      <c r="AP37" s="312" t="s">
        <v>484</v>
      </c>
      <c r="AQ37" s="313">
        <v>1525</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44</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-8147</v>
      </c>
      <c r="AP39" s="312">
        <v>-5035</v>
      </c>
      <c r="AQ39" s="313">
        <v>-7489</v>
      </c>
      <c r="AR39" s="314">
        <v>-32.799999999999997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-267082</v>
      </c>
      <c r="AP40" s="312">
        <v>-165069</v>
      </c>
      <c r="AQ40" s="313">
        <v>-138932</v>
      </c>
      <c r="AR40" s="314">
        <v>18.8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137048</v>
      </c>
      <c r="AP41" s="312">
        <v>84702</v>
      </c>
      <c r="AQ41" s="313">
        <v>59636</v>
      </c>
      <c r="AR41" s="314">
        <v>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382538</v>
      </c>
      <c r="AN51" s="334">
        <v>206220</v>
      </c>
      <c r="AO51" s="335">
        <v>-1.6</v>
      </c>
      <c r="AP51" s="336">
        <v>268375</v>
      </c>
      <c r="AQ51" s="337">
        <v>-1.2</v>
      </c>
      <c r="AR51" s="338">
        <v>-0.4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266074</v>
      </c>
      <c r="AN52" s="342">
        <v>143436</v>
      </c>
      <c r="AO52" s="343">
        <v>-13.1</v>
      </c>
      <c r="AP52" s="344">
        <v>119602</v>
      </c>
      <c r="AQ52" s="345">
        <v>1.5</v>
      </c>
      <c r="AR52" s="346">
        <v>-14.6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632975</v>
      </c>
      <c r="AN53" s="334">
        <v>352436</v>
      </c>
      <c r="AO53" s="335">
        <v>70.900000000000006</v>
      </c>
      <c r="AP53" s="336">
        <v>301035</v>
      </c>
      <c r="AQ53" s="337">
        <v>12.2</v>
      </c>
      <c r="AR53" s="338">
        <v>58.7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528589</v>
      </c>
      <c r="AN54" s="342">
        <v>294315</v>
      </c>
      <c r="AO54" s="343">
        <v>105.2</v>
      </c>
      <c r="AP54" s="344">
        <v>154376</v>
      </c>
      <c r="AQ54" s="345">
        <v>29.1</v>
      </c>
      <c r="AR54" s="346">
        <v>76.099999999999994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336316</v>
      </c>
      <c r="AN55" s="334">
        <v>193285</v>
      </c>
      <c r="AO55" s="335">
        <v>-45.2</v>
      </c>
      <c r="AP55" s="336">
        <v>277467</v>
      </c>
      <c r="AQ55" s="337">
        <v>-7.8</v>
      </c>
      <c r="AR55" s="338">
        <v>-37.4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277599</v>
      </c>
      <c r="AN56" s="342">
        <v>159540</v>
      </c>
      <c r="AO56" s="343">
        <v>-45.8</v>
      </c>
      <c r="AP56" s="344">
        <v>128378</v>
      </c>
      <c r="AQ56" s="345">
        <v>-16.8</v>
      </c>
      <c r="AR56" s="346">
        <v>-29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231149</v>
      </c>
      <c r="AN57" s="334">
        <v>136775</v>
      </c>
      <c r="AO57" s="335">
        <v>-29.2</v>
      </c>
      <c r="AP57" s="336">
        <v>282256</v>
      </c>
      <c r="AQ57" s="337">
        <v>1.7</v>
      </c>
      <c r="AR57" s="338">
        <v>-30.9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157102</v>
      </c>
      <c r="AN58" s="342">
        <v>92960</v>
      </c>
      <c r="AO58" s="343">
        <v>-41.7</v>
      </c>
      <c r="AP58" s="344">
        <v>145453</v>
      </c>
      <c r="AQ58" s="345">
        <v>13.3</v>
      </c>
      <c r="AR58" s="346">
        <v>-55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192884</v>
      </c>
      <c r="AN59" s="334">
        <v>119211</v>
      </c>
      <c r="AO59" s="335">
        <v>-12.8</v>
      </c>
      <c r="AP59" s="336">
        <v>295341</v>
      </c>
      <c r="AQ59" s="337">
        <v>4.5999999999999996</v>
      </c>
      <c r="AR59" s="338">
        <v>-17.399999999999999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173124</v>
      </c>
      <c r="AN60" s="342">
        <v>106999</v>
      </c>
      <c r="AO60" s="343">
        <v>15.1</v>
      </c>
      <c r="AP60" s="344">
        <v>137402</v>
      </c>
      <c r="AQ60" s="345">
        <v>-5.5</v>
      </c>
      <c r="AR60" s="346">
        <v>20.6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355172</v>
      </c>
      <c r="AN61" s="349">
        <v>201585</v>
      </c>
      <c r="AO61" s="350">
        <v>-3.6</v>
      </c>
      <c r="AP61" s="351">
        <v>284895</v>
      </c>
      <c r="AQ61" s="352">
        <v>1.9</v>
      </c>
      <c r="AR61" s="338">
        <v>-5.5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280498</v>
      </c>
      <c r="AN62" s="342">
        <v>159450</v>
      </c>
      <c r="AO62" s="343">
        <v>3.9</v>
      </c>
      <c r="AP62" s="344">
        <v>137042</v>
      </c>
      <c r="AQ62" s="345">
        <v>4.3</v>
      </c>
      <c r="AR62" s="346">
        <v>-0.4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4eLNMh5AMVpjkCkX/v297mCaeGDXpBqKeWOOE0i4td6eWaX/6i4zteocYnFN5h2m1S0LIIXNUHnDIXjXdZ4nw==" saltValue="5j/qoAWy2vAnIcH9IyCt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47w47LmVHz7XPZVxP68Qvf9LRX0CGVetwjZCFGs+NdCFg/EsgQQmOawi9qGT8P0CjJMINhb+ppRw8tHI7Xdviw==" saltValue="mFFbVfVh27ghgGiXXUUp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ae+PovrcDORQTFnmURNXkGdCn/+uDqTsS5rGsUXMvECSRcrG5ZWf9+/HEJVGdItBbkIDVYXqwT/fSyC4M+XrdQ==" saltValue="0t8O6EHwB85BjkcCoJDF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29.03</v>
      </c>
      <c r="G47" s="12">
        <v>31.33</v>
      </c>
      <c r="H47" s="12">
        <v>30.71</v>
      </c>
      <c r="I47" s="12">
        <v>30.68</v>
      </c>
      <c r="J47" s="13">
        <v>34.19</v>
      </c>
    </row>
    <row r="48" spans="2:10" ht="57.75" customHeight="1" x14ac:dyDescent="0.15">
      <c r="B48" s="14"/>
      <c r="C48" s="1141" t="s">
        <v>4</v>
      </c>
      <c r="D48" s="1141"/>
      <c r="E48" s="1142"/>
      <c r="F48" s="15">
        <v>5.51</v>
      </c>
      <c r="G48" s="16">
        <v>4.83</v>
      </c>
      <c r="H48" s="16">
        <v>5.62</v>
      </c>
      <c r="I48" s="16">
        <v>3.61</v>
      </c>
      <c r="J48" s="17">
        <v>5.48</v>
      </c>
    </row>
    <row r="49" spans="2:10" ht="57.75" customHeight="1" thickBot="1" x14ac:dyDescent="0.2">
      <c r="B49" s="18"/>
      <c r="C49" s="1143" t="s">
        <v>5</v>
      </c>
      <c r="D49" s="1143"/>
      <c r="E49" s="1144"/>
      <c r="F49" s="19" t="s">
        <v>528</v>
      </c>
      <c r="G49" s="20" t="s">
        <v>529</v>
      </c>
      <c r="H49" s="20">
        <v>0.54</v>
      </c>
      <c r="I49" s="20" t="s">
        <v>530</v>
      </c>
      <c r="J49" s="21">
        <v>3.04</v>
      </c>
    </row>
    <row r="50" spans="2:10" x14ac:dyDescent="0.15"/>
  </sheetData>
  <sheetProtection algorithmName="SHA-512" hashValue="aeA8cz2276cjfkBZG1SzJbwcMGvcvMaY/2kufWNKY5TCWT8FubnlVu0oSysFlyYAjh2urA3pxlla1PZoLUjxLQ==" saltValue="cbZzq/YiG8HWjpcRhQi9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531</v>
      </c>
      <c r="D34" s="1151"/>
      <c r="E34" s="1152"/>
      <c r="F34" s="32">
        <v>5.5</v>
      </c>
      <c r="G34" s="33">
        <v>4.83</v>
      </c>
      <c r="H34" s="33">
        <v>5.62</v>
      </c>
      <c r="I34" s="33">
        <v>3.61</v>
      </c>
      <c r="J34" s="34">
        <v>5.48</v>
      </c>
      <c r="K34" s="22"/>
      <c r="L34" s="22"/>
      <c r="M34" s="22"/>
      <c r="N34" s="22"/>
      <c r="O34" s="22"/>
      <c r="P34" s="22"/>
    </row>
    <row r="35" spans="1:16" ht="39" customHeight="1" x14ac:dyDescent="0.15">
      <c r="A35" s="22"/>
      <c r="B35" s="35"/>
      <c r="C35" s="1145" t="s">
        <v>532</v>
      </c>
      <c r="D35" s="1146"/>
      <c r="E35" s="1147"/>
      <c r="F35" s="36">
        <v>2.69</v>
      </c>
      <c r="G35" s="37">
        <v>1.89</v>
      </c>
      <c r="H35" s="37">
        <v>2.39</v>
      </c>
      <c r="I35" s="37">
        <v>2.2999999999999998</v>
      </c>
      <c r="J35" s="38">
        <v>1.57</v>
      </c>
      <c r="K35" s="22"/>
      <c r="L35" s="22"/>
      <c r="M35" s="22"/>
      <c r="N35" s="22"/>
      <c r="O35" s="22"/>
      <c r="P35" s="22"/>
    </row>
    <row r="36" spans="1:16" ht="39" customHeight="1" x14ac:dyDescent="0.15">
      <c r="A36" s="22"/>
      <c r="B36" s="35"/>
      <c r="C36" s="1145" t="s">
        <v>533</v>
      </c>
      <c r="D36" s="1146"/>
      <c r="E36" s="1147"/>
      <c r="F36" s="36">
        <v>0.2</v>
      </c>
      <c r="G36" s="37">
        <v>0.42</v>
      </c>
      <c r="H36" s="37">
        <v>0.8</v>
      </c>
      <c r="I36" s="37">
        <v>0.47</v>
      </c>
      <c r="J36" s="38">
        <v>0.52</v>
      </c>
      <c r="K36" s="22"/>
      <c r="L36" s="22"/>
      <c r="M36" s="22"/>
      <c r="N36" s="22"/>
      <c r="O36" s="22"/>
      <c r="P36" s="22"/>
    </row>
    <row r="37" spans="1:16" ht="39" customHeight="1" x14ac:dyDescent="0.15">
      <c r="A37" s="22"/>
      <c r="B37" s="35"/>
      <c r="C37" s="1145" t="s">
        <v>534</v>
      </c>
      <c r="D37" s="1146"/>
      <c r="E37" s="1147"/>
      <c r="F37" s="36">
        <v>0.1</v>
      </c>
      <c r="G37" s="37">
        <v>0.15</v>
      </c>
      <c r="H37" s="37">
        <v>0.09</v>
      </c>
      <c r="I37" s="37">
        <v>0.09</v>
      </c>
      <c r="J37" s="38">
        <v>0.21</v>
      </c>
      <c r="K37" s="22"/>
      <c r="L37" s="22"/>
      <c r="M37" s="22"/>
      <c r="N37" s="22"/>
      <c r="O37" s="22"/>
      <c r="P37" s="22"/>
    </row>
    <row r="38" spans="1:16" ht="39" customHeight="1" x14ac:dyDescent="0.15">
      <c r="A38" s="22"/>
      <c r="B38" s="35"/>
      <c r="C38" s="1145" t="s">
        <v>535</v>
      </c>
      <c r="D38" s="1146"/>
      <c r="E38" s="1147"/>
      <c r="F38" s="36">
        <v>0</v>
      </c>
      <c r="G38" s="37">
        <v>0</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537</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1uVYosi6Np6Jy5E9mSnsEDA3xW0T1JFsS5EWztUckpNJ2wlHDEVC1LfuwkpRrbe5UpM3t0bgtqglzTGMbgVVw==" saltValue="paRCIpArfX95s/fIWDeq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383</v>
      </c>
      <c r="L45" s="60">
        <v>366</v>
      </c>
      <c r="M45" s="60">
        <v>339</v>
      </c>
      <c r="N45" s="60">
        <v>365</v>
      </c>
      <c r="O45" s="61">
        <v>352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36</v>
      </c>
      <c r="L48" s="64">
        <v>38</v>
      </c>
      <c r="M48" s="64">
        <v>39</v>
      </c>
      <c r="N48" s="64">
        <v>38</v>
      </c>
      <c r="O48" s="65">
        <v>29</v>
      </c>
      <c r="P48" s="48"/>
      <c r="Q48" s="48"/>
      <c r="R48" s="48"/>
      <c r="S48" s="48"/>
      <c r="T48" s="48"/>
      <c r="U48" s="48"/>
    </row>
    <row r="49" spans="1:21" ht="30.75" customHeight="1" x14ac:dyDescent="0.15">
      <c r="A49" s="48"/>
      <c r="B49" s="1178"/>
      <c r="C49" s="1179"/>
      <c r="D49" s="62"/>
      <c r="E49" s="1155" t="s">
        <v>14</v>
      </c>
      <c r="F49" s="1155"/>
      <c r="G49" s="1155"/>
      <c r="H49" s="1155"/>
      <c r="I49" s="1155"/>
      <c r="J49" s="1156"/>
      <c r="K49" s="63">
        <v>41</v>
      </c>
      <c r="L49" s="64">
        <v>40</v>
      </c>
      <c r="M49" s="64">
        <v>34</v>
      </c>
      <c r="N49" s="64">
        <v>31</v>
      </c>
      <c r="O49" s="65">
        <v>31</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484</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300</v>
      </c>
      <c r="L52" s="64">
        <v>288</v>
      </c>
      <c r="M52" s="64">
        <v>271</v>
      </c>
      <c r="N52" s="64">
        <v>287</v>
      </c>
      <c r="O52" s="65">
        <v>275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160</v>
      </c>
      <c r="L53" s="69">
        <v>156</v>
      </c>
      <c r="M53" s="69">
        <v>141</v>
      </c>
      <c r="N53" s="69">
        <v>147</v>
      </c>
      <c r="O53" s="70">
        <v>137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cWlsk+qE3beNj8x1tZv15/SSXfqzgh7WGXKisSMZli/Q4sPxQNYPavylOG3KjGwwDY1eaLiEPJcsk/mAU0RlQ==" saltValue="AtDGnZFssvUmDMsvjRou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3046</v>
      </c>
      <c r="J41" s="356">
        <v>3161</v>
      </c>
      <c r="K41" s="356">
        <v>3101</v>
      </c>
      <c r="L41" s="356">
        <v>2930</v>
      </c>
      <c r="M41" s="357">
        <v>2760</v>
      </c>
    </row>
    <row r="42" spans="2:13" ht="27.75" customHeight="1" x14ac:dyDescent="0.15">
      <c r="B42" s="1186"/>
      <c r="C42" s="1187"/>
      <c r="D42" s="106"/>
      <c r="E42" s="1190" t="s">
        <v>32</v>
      </c>
      <c r="F42" s="1190"/>
      <c r="G42" s="1190"/>
      <c r="H42" s="1191"/>
      <c r="I42" s="358" t="s">
        <v>484</v>
      </c>
      <c r="J42" s="359" t="s">
        <v>484</v>
      </c>
      <c r="K42" s="359" t="s">
        <v>484</v>
      </c>
      <c r="L42" s="359" t="s">
        <v>484</v>
      </c>
      <c r="M42" s="360" t="s">
        <v>484</v>
      </c>
    </row>
    <row r="43" spans="2:13" ht="27.75" customHeight="1" x14ac:dyDescent="0.15">
      <c r="B43" s="1186"/>
      <c r="C43" s="1187"/>
      <c r="D43" s="106"/>
      <c r="E43" s="1190" t="s">
        <v>33</v>
      </c>
      <c r="F43" s="1190"/>
      <c r="G43" s="1190"/>
      <c r="H43" s="1191"/>
      <c r="I43" s="358">
        <v>282</v>
      </c>
      <c r="J43" s="359">
        <v>314</v>
      </c>
      <c r="K43" s="359">
        <v>363</v>
      </c>
      <c r="L43" s="359">
        <v>581</v>
      </c>
      <c r="M43" s="360">
        <v>509</v>
      </c>
    </row>
    <row r="44" spans="2:13" ht="27.75" customHeight="1" x14ac:dyDescent="0.15">
      <c r="B44" s="1186"/>
      <c r="C44" s="1187"/>
      <c r="D44" s="106"/>
      <c r="E44" s="1190" t="s">
        <v>34</v>
      </c>
      <c r="F44" s="1190"/>
      <c r="G44" s="1190"/>
      <c r="H44" s="1191"/>
      <c r="I44" s="358">
        <v>215</v>
      </c>
      <c r="J44" s="359">
        <v>180</v>
      </c>
      <c r="K44" s="359">
        <v>155</v>
      </c>
      <c r="L44" s="359">
        <v>206</v>
      </c>
      <c r="M44" s="360">
        <v>307</v>
      </c>
    </row>
    <row r="45" spans="2:13" ht="27.75" customHeight="1" x14ac:dyDescent="0.15">
      <c r="B45" s="1186"/>
      <c r="C45" s="1187"/>
      <c r="D45" s="106"/>
      <c r="E45" s="1190" t="s">
        <v>35</v>
      </c>
      <c r="F45" s="1190"/>
      <c r="G45" s="1190"/>
      <c r="H45" s="1191"/>
      <c r="I45" s="358">
        <v>372</v>
      </c>
      <c r="J45" s="359">
        <v>344</v>
      </c>
      <c r="K45" s="359">
        <v>350</v>
      </c>
      <c r="L45" s="359">
        <v>329</v>
      </c>
      <c r="M45" s="360">
        <v>306</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1396</v>
      </c>
      <c r="J50" s="359">
        <v>1466</v>
      </c>
      <c r="K50" s="359">
        <v>1571</v>
      </c>
      <c r="L50" s="359">
        <v>1623</v>
      </c>
      <c r="M50" s="360">
        <v>1562</v>
      </c>
    </row>
    <row r="51" spans="2:13" ht="27.75" customHeight="1" x14ac:dyDescent="0.15">
      <c r="B51" s="1186"/>
      <c r="C51" s="1187"/>
      <c r="D51" s="106"/>
      <c r="E51" s="1190" t="s">
        <v>42</v>
      </c>
      <c r="F51" s="1190"/>
      <c r="G51" s="1190"/>
      <c r="H51" s="1191"/>
      <c r="I51" s="358">
        <v>73</v>
      </c>
      <c r="J51" s="359">
        <v>64</v>
      </c>
      <c r="K51" s="359">
        <v>61</v>
      </c>
      <c r="L51" s="359">
        <v>58</v>
      </c>
      <c r="M51" s="360">
        <v>55</v>
      </c>
    </row>
    <row r="52" spans="2:13" ht="27.75" customHeight="1" x14ac:dyDescent="0.15">
      <c r="B52" s="1188"/>
      <c r="C52" s="1189"/>
      <c r="D52" s="106"/>
      <c r="E52" s="1190" t="s">
        <v>43</v>
      </c>
      <c r="F52" s="1190"/>
      <c r="G52" s="1190"/>
      <c r="H52" s="1191"/>
      <c r="I52" s="358">
        <v>2391</v>
      </c>
      <c r="J52" s="359">
        <v>2466</v>
      </c>
      <c r="K52" s="359">
        <v>2431</v>
      </c>
      <c r="L52" s="359">
        <v>2438</v>
      </c>
      <c r="M52" s="360">
        <v>2325</v>
      </c>
    </row>
    <row r="53" spans="2:13" ht="27.75" customHeight="1" thickBot="1" x14ac:dyDescent="0.2">
      <c r="B53" s="1192" t="s">
        <v>19</v>
      </c>
      <c r="C53" s="1193"/>
      <c r="D53" s="110"/>
      <c r="E53" s="1194" t="s">
        <v>44</v>
      </c>
      <c r="F53" s="1194"/>
      <c r="G53" s="1194"/>
      <c r="H53" s="1195"/>
      <c r="I53" s="361">
        <v>54</v>
      </c>
      <c r="J53" s="362">
        <v>3</v>
      </c>
      <c r="K53" s="362">
        <v>-95</v>
      </c>
      <c r="L53" s="362">
        <v>-74</v>
      </c>
      <c r="M53" s="363">
        <v>-61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s7nAvcsSal66Gu72kodvhXC9FvjFSdVedDT44cUK+ENZa3mGjzMjO8PZlxEKoirewpl8pIum2hNOhh77IJLTw==" saltValue="UbNwWhc8DnsvjJ2jWEkw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475</v>
      </c>
      <c r="G55" s="122">
        <v>460</v>
      </c>
      <c r="H55" s="123">
        <v>506</v>
      </c>
    </row>
    <row r="56" spans="2:8" ht="52.5" customHeight="1" x14ac:dyDescent="0.15">
      <c r="B56" s="124"/>
      <c r="C56" s="1213" t="s">
        <v>47</v>
      </c>
      <c r="D56" s="1213"/>
      <c r="E56" s="1214"/>
      <c r="F56" s="125">
        <v>12</v>
      </c>
      <c r="G56" s="125">
        <v>21</v>
      </c>
      <c r="H56" s="126">
        <v>26</v>
      </c>
    </row>
    <row r="57" spans="2:8" ht="53.25" customHeight="1" x14ac:dyDescent="0.15">
      <c r="B57" s="124"/>
      <c r="C57" s="1215" t="s">
        <v>48</v>
      </c>
      <c r="D57" s="1215"/>
      <c r="E57" s="1216"/>
      <c r="F57" s="127">
        <v>1206</v>
      </c>
      <c r="G57" s="127">
        <v>1301</v>
      </c>
      <c r="H57" s="128">
        <v>1176</v>
      </c>
    </row>
    <row r="58" spans="2:8" ht="45.75" customHeight="1" x14ac:dyDescent="0.15">
      <c r="B58" s="129"/>
      <c r="C58" s="1203" t="s">
        <v>552</v>
      </c>
      <c r="D58" s="1204"/>
      <c r="E58" s="1205"/>
      <c r="F58" s="130">
        <v>520</v>
      </c>
      <c r="G58" s="130">
        <v>617</v>
      </c>
      <c r="H58" s="131">
        <v>582</v>
      </c>
    </row>
    <row r="59" spans="2:8" ht="45.75" customHeight="1" x14ac:dyDescent="0.15">
      <c r="B59" s="129"/>
      <c r="C59" s="1203" t="s">
        <v>553</v>
      </c>
      <c r="D59" s="1204"/>
      <c r="E59" s="1205"/>
      <c r="F59" s="130">
        <v>171</v>
      </c>
      <c r="G59" s="130">
        <v>208</v>
      </c>
      <c r="H59" s="131">
        <v>210</v>
      </c>
    </row>
    <row r="60" spans="2:8" ht="45.75" customHeight="1" x14ac:dyDescent="0.15">
      <c r="B60" s="129"/>
      <c r="C60" s="1203" t="s">
        <v>554</v>
      </c>
      <c r="D60" s="1204"/>
      <c r="E60" s="1205"/>
      <c r="F60" s="130">
        <v>135</v>
      </c>
      <c r="G60" s="130">
        <v>155</v>
      </c>
      <c r="H60" s="131">
        <v>132</v>
      </c>
    </row>
    <row r="61" spans="2:8" ht="45.75" customHeight="1" x14ac:dyDescent="0.15">
      <c r="B61" s="129"/>
      <c r="C61" s="1203" t="s">
        <v>555</v>
      </c>
      <c r="D61" s="1204"/>
      <c r="E61" s="1205"/>
      <c r="F61" s="130">
        <v>231</v>
      </c>
      <c r="G61" s="130">
        <v>171</v>
      </c>
      <c r="H61" s="131">
        <v>108</v>
      </c>
    </row>
    <row r="62" spans="2:8" ht="45.75" customHeight="1" thickBot="1" x14ac:dyDescent="0.2">
      <c r="B62" s="132"/>
      <c r="C62" s="1206" t="s">
        <v>556</v>
      </c>
      <c r="D62" s="1207"/>
      <c r="E62" s="1208"/>
      <c r="F62" s="133">
        <v>67</v>
      </c>
      <c r="G62" s="133">
        <v>72</v>
      </c>
      <c r="H62" s="134">
        <v>76</v>
      </c>
    </row>
    <row r="63" spans="2:8" ht="52.5" customHeight="1" thickBot="1" x14ac:dyDescent="0.2">
      <c r="B63" s="135"/>
      <c r="C63" s="1209" t="s">
        <v>49</v>
      </c>
      <c r="D63" s="1209"/>
      <c r="E63" s="1210"/>
      <c r="F63" s="136">
        <v>1693</v>
      </c>
      <c r="G63" s="136">
        <v>1782</v>
      </c>
      <c r="H63" s="137">
        <v>1708</v>
      </c>
    </row>
    <row r="64" spans="2:8" x14ac:dyDescent="0.15"/>
  </sheetData>
  <sheetProtection algorithmName="SHA-512" hashValue="8Q3738KsKt4E+Lu+P4P9J5PZs5/ABVZ5pyGjeh02+qBZLaHQQ8GZuZE1keNzMBj6XHuiduBjxBQ7v/Alb2qeKg==" saltValue="a0Sc/OkKnJE0qioOkXh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AA20-728D-4D84-943B-E3F396E12CD0}">
  <sheetPr>
    <pageSetUpPr fitToPage="1"/>
  </sheetPr>
  <dimension ref="A1:DE85"/>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557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558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559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560</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523</v>
      </c>
      <c r="BQ50" s="1250"/>
      <c r="BR50" s="1250"/>
      <c r="BS50" s="1250"/>
      <c r="BT50" s="1250"/>
      <c r="BU50" s="1250"/>
      <c r="BV50" s="1250"/>
      <c r="BW50" s="1250"/>
      <c r="BX50" s="1250" t="s">
        <v>524</v>
      </c>
      <c r="BY50" s="1250"/>
      <c r="BZ50" s="1250"/>
      <c r="CA50" s="1250"/>
      <c r="CB50" s="1250"/>
      <c r="CC50" s="1250"/>
      <c r="CD50" s="1250"/>
      <c r="CE50" s="1250"/>
      <c r="CF50" s="1250" t="s">
        <v>525</v>
      </c>
      <c r="CG50" s="1250"/>
      <c r="CH50" s="1250"/>
      <c r="CI50" s="1250"/>
      <c r="CJ50" s="1250"/>
      <c r="CK50" s="1250"/>
      <c r="CL50" s="1250"/>
      <c r="CM50" s="1250"/>
      <c r="CN50" s="1250" t="s">
        <v>526</v>
      </c>
      <c r="CO50" s="1250"/>
      <c r="CP50" s="1250"/>
      <c r="CQ50" s="1250"/>
      <c r="CR50" s="1250"/>
      <c r="CS50" s="1250"/>
      <c r="CT50" s="1250"/>
      <c r="CU50" s="1250"/>
      <c r="CV50" s="1250" t="s">
        <v>527</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561</v>
      </c>
      <c r="AO51" s="1254"/>
      <c r="AP51" s="1254"/>
      <c r="AQ51" s="1254"/>
      <c r="AR51" s="1254"/>
      <c r="AS51" s="1254"/>
      <c r="AT51" s="1254"/>
      <c r="AU51" s="1254"/>
      <c r="AV51" s="1254"/>
      <c r="AW51" s="1254"/>
      <c r="AX51" s="1254"/>
      <c r="AY51" s="1254"/>
      <c r="AZ51" s="1254"/>
      <c r="BA51" s="1254"/>
      <c r="BB51" s="1254" t="s">
        <v>562</v>
      </c>
      <c r="BC51" s="1254"/>
      <c r="BD51" s="1254"/>
      <c r="BE51" s="1254"/>
      <c r="BF51" s="1254"/>
      <c r="BG51" s="1254"/>
      <c r="BH51" s="1254"/>
      <c r="BI51" s="1254"/>
      <c r="BJ51" s="1254"/>
      <c r="BK51" s="1254"/>
      <c r="BL51" s="1254"/>
      <c r="BM51" s="1254"/>
      <c r="BN51" s="1254"/>
      <c r="BO51" s="1254"/>
      <c r="BP51" s="1255">
        <v>4.9000000000000004</v>
      </c>
      <c r="BQ51" s="1255"/>
      <c r="BR51" s="1255"/>
      <c r="BS51" s="1255"/>
      <c r="BT51" s="1255"/>
      <c r="BU51" s="1255"/>
      <c r="BV51" s="1255"/>
      <c r="BW51" s="1255"/>
      <c r="BX51" s="1255">
        <v>0.2</v>
      </c>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563</v>
      </c>
      <c r="BC53" s="1254"/>
      <c r="BD53" s="1254"/>
      <c r="BE53" s="1254"/>
      <c r="BF53" s="1254"/>
      <c r="BG53" s="1254"/>
      <c r="BH53" s="1254"/>
      <c r="BI53" s="1254"/>
      <c r="BJ53" s="1254"/>
      <c r="BK53" s="1254"/>
      <c r="BL53" s="1254"/>
      <c r="BM53" s="1254"/>
      <c r="BN53" s="1254"/>
      <c r="BO53" s="1254"/>
      <c r="BP53" s="1255">
        <v>54.8</v>
      </c>
      <c r="BQ53" s="1255"/>
      <c r="BR53" s="1255"/>
      <c r="BS53" s="1255"/>
      <c r="BT53" s="1255"/>
      <c r="BU53" s="1255"/>
      <c r="BV53" s="1255"/>
      <c r="BW53" s="1255"/>
      <c r="BX53" s="1255">
        <v>55.1</v>
      </c>
      <c r="BY53" s="1255"/>
      <c r="BZ53" s="1255"/>
      <c r="CA53" s="1255"/>
      <c r="CB53" s="1255"/>
      <c r="CC53" s="1255"/>
      <c r="CD53" s="1255"/>
      <c r="CE53" s="1255"/>
      <c r="CF53" s="1255">
        <v>56.3</v>
      </c>
      <c r="CG53" s="1255"/>
      <c r="CH53" s="1255"/>
      <c r="CI53" s="1255"/>
      <c r="CJ53" s="1255"/>
      <c r="CK53" s="1255"/>
      <c r="CL53" s="1255"/>
      <c r="CM53" s="1255"/>
      <c r="CN53" s="1255">
        <v>57</v>
      </c>
      <c r="CO53" s="1255"/>
      <c r="CP53" s="1255"/>
      <c r="CQ53" s="1255"/>
      <c r="CR53" s="1255"/>
      <c r="CS53" s="1255"/>
      <c r="CT53" s="1255"/>
      <c r="CU53" s="1255"/>
      <c r="CV53" s="1255">
        <v>59</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564</v>
      </c>
      <c r="AO55" s="1250"/>
      <c r="AP55" s="1250"/>
      <c r="AQ55" s="1250"/>
      <c r="AR55" s="1250"/>
      <c r="AS55" s="1250"/>
      <c r="AT55" s="1250"/>
      <c r="AU55" s="1250"/>
      <c r="AV55" s="1250"/>
      <c r="AW55" s="1250"/>
      <c r="AX55" s="1250"/>
      <c r="AY55" s="1250"/>
      <c r="AZ55" s="1250"/>
      <c r="BA55" s="1250"/>
      <c r="BB55" s="1254" t="s">
        <v>562</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563</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61</v>
      </c>
      <c r="BY57" s="1255"/>
      <c r="BZ57" s="1255"/>
      <c r="CA57" s="1255"/>
      <c r="CB57" s="1255"/>
      <c r="CC57" s="1255"/>
      <c r="CD57" s="1255"/>
      <c r="CE57" s="1255"/>
      <c r="CF57" s="1255">
        <v>62.2</v>
      </c>
      <c r="CG57" s="1255"/>
      <c r="CH57" s="1255"/>
      <c r="CI57" s="1255"/>
      <c r="CJ57" s="1255"/>
      <c r="CK57" s="1255"/>
      <c r="CL57" s="1255"/>
      <c r="CM57" s="1255"/>
      <c r="CN57" s="1255">
        <v>63.6</v>
      </c>
      <c r="CO57" s="1255"/>
      <c r="CP57" s="1255"/>
      <c r="CQ57" s="1255"/>
      <c r="CR57" s="1255"/>
      <c r="CS57" s="1255"/>
      <c r="CT57" s="1255"/>
      <c r="CU57" s="1255"/>
      <c r="CV57" s="1255">
        <v>65.900000000000006</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565</v>
      </c>
    </row>
    <row r="64" spans="1:109" x14ac:dyDescent="0.15">
      <c r="B64" s="1225"/>
      <c r="G64" s="1232"/>
      <c r="I64" s="1265"/>
      <c r="J64" s="1265"/>
      <c r="K64" s="1265"/>
      <c r="L64" s="1265"/>
      <c r="M64" s="1265"/>
      <c r="N64" s="1266"/>
      <c r="AM64" s="1232"/>
      <c r="AN64" s="1232" t="s">
        <v>558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5" customHeight="1" x14ac:dyDescent="0.15">
      <c r="B65" s="1225"/>
      <c r="AN65" s="1234" t="s">
        <v>566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560</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523</v>
      </c>
      <c r="BQ72" s="1250"/>
      <c r="BR72" s="1250"/>
      <c r="BS72" s="1250"/>
      <c r="BT72" s="1250"/>
      <c r="BU72" s="1250"/>
      <c r="BV72" s="1250"/>
      <c r="BW72" s="1250"/>
      <c r="BX72" s="1250" t="s">
        <v>524</v>
      </c>
      <c r="BY72" s="1250"/>
      <c r="BZ72" s="1250"/>
      <c r="CA72" s="1250"/>
      <c r="CB72" s="1250"/>
      <c r="CC72" s="1250"/>
      <c r="CD72" s="1250"/>
      <c r="CE72" s="1250"/>
      <c r="CF72" s="1250" t="s">
        <v>525</v>
      </c>
      <c r="CG72" s="1250"/>
      <c r="CH72" s="1250"/>
      <c r="CI72" s="1250"/>
      <c r="CJ72" s="1250"/>
      <c r="CK72" s="1250"/>
      <c r="CL72" s="1250"/>
      <c r="CM72" s="1250"/>
      <c r="CN72" s="1250" t="s">
        <v>526</v>
      </c>
      <c r="CO72" s="1250"/>
      <c r="CP72" s="1250"/>
      <c r="CQ72" s="1250"/>
      <c r="CR72" s="1250"/>
      <c r="CS72" s="1250"/>
      <c r="CT72" s="1250"/>
      <c r="CU72" s="1250"/>
      <c r="CV72" s="1250" t="s">
        <v>527</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561</v>
      </c>
      <c r="AO73" s="1254"/>
      <c r="AP73" s="1254"/>
      <c r="AQ73" s="1254"/>
      <c r="AR73" s="1254"/>
      <c r="AS73" s="1254"/>
      <c r="AT73" s="1254"/>
      <c r="AU73" s="1254"/>
      <c r="AV73" s="1254"/>
      <c r="AW73" s="1254"/>
      <c r="AX73" s="1254"/>
      <c r="AY73" s="1254"/>
      <c r="AZ73" s="1254"/>
      <c r="BA73" s="1254"/>
      <c r="BB73" s="1254" t="s">
        <v>562</v>
      </c>
      <c r="BC73" s="1254"/>
      <c r="BD73" s="1254"/>
      <c r="BE73" s="1254"/>
      <c r="BF73" s="1254"/>
      <c r="BG73" s="1254"/>
      <c r="BH73" s="1254"/>
      <c r="BI73" s="1254"/>
      <c r="BJ73" s="1254"/>
      <c r="BK73" s="1254"/>
      <c r="BL73" s="1254"/>
      <c r="BM73" s="1254"/>
      <c r="BN73" s="1254"/>
      <c r="BO73" s="1254"/>
      <c r="BP73" s="1255">
        <v>4.9000000000000004</v>
      </c>
      <c r="BQ73" s="1255"/>
      <c r="BR73" s="1255"/>
      <c r="BS73" s="1255"/>
      <c r="BT73" s="1255"/>
      <c r="BU73" s="1255"/>
      <c r="BV73" s="1255"/>
      <c r="BW73" s="1255"/>
      <c r="BX73" s="1255">
        <v>0.2</v>
      </c>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567</v>
      </c>
      <c r="BC75" s="1254"/>
      <c r="BD75" s="1254"/>
      <c r="BE75" s="1254"/>
      <c r="BF75" s="1254"/>
      <c r="BG75" s="1254"/>
      <c r="BH75" s="1254"/>
      <c r="BI75" s="1254"/>
      <c r="BJ75" s="1254"/>
      <c r="BK75" s="1254"/>
      <c r="BL75" s="1254"/>
      <c r="BM75" s="1254"/>
      <c r="BN75" s="1254"/>
      <c r="BO75" s="1254"/>
      <c r="BP75" s="1255">
        <v>13.2</v>
      </c>
      <c r="BQ75" s="1255"/>
      <c r="BR75" s="1255"/>
      <c r="BS75" s="1255"/>
      <c r="BT75" s="1255"/>
      <c r="BU75" s="1255"/>
      <c r="BV75" s="1255"/>
      <c r="BW75" s="1255"/>
      <c r="BX75" s="1255">
        <v>13.4</v>
      </c>
      <c r="BY75" s="1255"/>
      <c r="BZ75" s="1255"/>
      <c r="CA75" s="1255"/>
      <c r="CB75" s="1255"/>
      <c r="CC75" s="1255"/>
      <c r="CD75" s="1255"/>
      <c r="CE75" s="1255"/>
      <c r="CF75" s="1255">
        <v>13</v>
      </c>
      <c r="CG75" s="1255"/>
      <c r="CH75" s="1255"/>
      <c r="CI75" s="1255"/>
      <c r="CJ75" s="1255"/>
      <c r="CK75" s="1255"/>
      <c r="CL75" s="1255"/>
      <c r="CM75" s="1255"/>
      <c r="CN75" s="1255">
        <v>12.2</v>
      </c>
      <c r="CO75" s="1255"/>
      <c r="CP75" s="1255"/>
      <c r="CQ75" s="1255"/>
      <c r="CR75" s="1255"/>
      <c r="CS75" s="1255"/>
      <c r="CT75" s="1255"/>
      <c r="CU75" s="1255"/>
      <c r="CV75" s="1255">
        <v>11.4</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564</v>
      </c>
      <c r="AO77" s="1250"/>
      <c r="AP77" s="1250"/>
      <c r="AQ77" s="1250"/>
      <c r="AR77" s="1250"/>
      <c r="AS77" s="1250"/>
      <c r="AT77" s="1250"/>
      <c r="AU77" s="1250"/>
      <c r="AV77" s="1250"/>
      <c r="AW77" s="1250"/>
      <c r="AX77" s="1250"/>
      <c r="AY77" s="1250"/>
      <c r="AZ77" s="1250"/>
      <c r="BA77" s="1250"/>
      <c r="BB77" s="1254" t="s">
        <v>562</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567</v>
      </c>
      <c r="BC79" s="1254"/>
      <c r="BD79" s="1254"/>
      <c r="BE79" s="1254"/>
      <c r="BF79" s="1254"/>
      <c r="BG79" s="1254"/>
      <c r="BH79" s="1254"/>
      <c r="BI79" s="1254"/>
      <c r="BJ79" s="1254"/>
      <c r="BK79" s="1254"/>
      <c r="BL79" s="1254"/>
      <c r="BM79" s="1254"/>
      <c r="BN79" s="1254"/>
      <c r="BO79" s="1254"/>
      <c r="BP79" s="1255">
        <v>7.3</v>
      </c>
      <c r="BQ79" s="1255"/>
      <c r="BR79" s="1255"/>
      <c r="BS79" s="1255"/>
      <c r="BT79" s="1255"/>
      <c r="BU79" s="1255"/>
      <c r="BV79" s="1255"/>
      <c r="BW79" s="1255"/>
      <c r="BX79" s="1255">
        <v>7.4</v>
      </c>
      <c r="BY79" s="1255"/>
      <c r="BZ79" s="1255"/>
      <c r="CA79" s="1255"/>
      <c r="CB79" s="1255"/>
      <c r="CC79" s="1255"/>
      <c r="CD79" s="1255"/>
      <c r="CE79" s="1255"/>
      <c r="CF79" s="1255">
        <v>7.5</v>
      </c>
      <c r="CG79" s="1255"/>
      <c r="CH79" s="1255"/>
      <c r="CI79" s="1255"/>
      <c r="CJ79" s="1255"/>
      <c r="CK79" s="1255"/>
      <c r="CL79" s="1255"/>
      <c r="CM79" s="1255"/>
      <c r="CN79" s="1255">
        <v>7.5</v>
      </c>
      <c r="CO79" s="1255"/>
      <c r="CP79" s="1255"/>
      <c r="CQ79" s="1255"/>
      <c r="CR79" s="1255"/>
      <c r="CS79" s="1255"/>
      <c r="CT79" s="1255"/>
      <c r="CU79" s="1255"/>
      <c r="CV79" s="1255">
        <v>7.7</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DXue/4cGAVC/V4AnU6gsDhL7dLluL/YKaFBFP1Ar5EdFt9phT6q2bZHEQYrReQrUX0vNPhxHWmEd8gDBy7qOUA==" saltValue="+TVypm6XSOtihg91lmmg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D47B-5F2B-4344-BEA4-5840FBF6A56B}">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473</v>
      </c>
    </row>
  </sheetData>
  <sheetProtection algorithmName="SHA-512" hashValue="CA4eR3k5pW4wVtFI/LIzIXYQTpJ82jVGjnK6XthdjknItFKRTMeW8JEvkhuj9otJ31yO9Q+gdAvJodTK7j1mfA==" saltValue="gPryghPQLjNBqZRgoAJ7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87E0F-EA5E-4455-9353-ACDA3AA10042}">
  <sheetPr>
    <pageSetUpPr fitToPage="1"/>
  </sheetPr>
  <dimension ref="A1:DR125"/>
  <sheetViews>
    <sheetView showGridLines="0" tabSelected="1" topLeftCell="A100" zoomScale="70" zoomScaleNormal="7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473</v>
      </c>
    </row>
  </sheetData>
  <sheetProtection algorithmName="SHA-512" hashValue="n03Br2wZfV8cWDXzIKjx9BZRVdHjxbFzkR/H59NyYdRCRcE5DEdGgM+TYHZn91vEid5vGiZ4FnduYAszVNvsbg==" saltValue="Pyuw1agSrk1u20Ldeik28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206220</v>
      </c>
      <c r="E3" s="156"/>
      <c r="F3" s="157">
        <v>268375</v>
      </c>
      <c r="G3" s="158"/>
      <c r="H3" s="159"/>
    </row>
    <row r="4" spans="1:8" x14ac:dyDescent="0.15">
      <c r="A4" s="160"/>
      <c r="B4" s="161"/>
      <c r="C4" s="162"/>
      <c r="D4" s="163">
        <v>143436</v>
      </c>
      <c r="E4" s="164"/>
      <c r="F4" s="165">
        <v>119602</v>
      </c>
      <c r="G4" s="166"/>
      <c r="H4" s="167"/>
    </row>
    <row r="5" spans="1:8" x14ac:dyDescent="0.15">
      <c r="A5" s="148" t="s">
        <v>517</v>
      </c>
      <c r="B5" s="153"/>
      <c r="C5" s="154"/>
      <c r="D5" s="155">
        <v>352436</v>
      </c>
      <c r="E5" s="156"/>
      <c r="F5" s="157">
        <v>301035</v>
      </c>
      <c r="G5" s="158"/>
      <c r="H5" s="159"/>
    </row>
    <row r="6" spans="1:8" x14ac:dyDescent="0.15">
      <c r="A6" s="160"/>
      <c r="B6" s="161"/>
      <c r="C6" s="162"/>
      <c r="D6" s="163">
        <v>294315</v>
      </c>
      <c r="E6" s="164"/>
      <c r="F6" s="165">
        <v>154376</v>
      </c>
      <c r="G6" s="166"/>
      <c r="H6" s="167"/>
    </row>
    <row r="7" spans="1:8" x14ac:dyDescent="0.15">
      <c r="A7" s="148" t="s">
        <v>518</v>
      </c>
      <c r="B7" s="153"/>
      <c r="C7" s="154"/>
      <c r="D7" s="155">
        <v>193285</v>
      </c>
      <c r="E7" s="156"/>
      <c r="F7" s="157">
        <v>277467</v>
      </c>
      <c r="G7" s="158"/>
      <c r="H7" s="159"/>
    </row>
    <row r="8" spans="1:8" x14ac:dyDescent="0.15">
      <c r="A8" s="160"/>
      <c r="B8" s="161"/>
      <c r="C8" s="162"/>
      <c r="D8" s="163">
        <v>159540</v>
      </c>
      <c r="E8" s="164"/>
      <c r="F8" s="165">
        <v>128378</v>
      </c>
      <c r="G8" s="166"/>
      <c r="H8" s="167"/>
    </row>
    <row r="9" spans="1:8" x14ac:dyDescent="0.15">
      <c r="A9" s="148" t="s">
        <v>519</v>
      </c>
      <c r="B9" s="153"/>
      <c r="C9" s="154"/>
      <c r="D9" s="155">
        <v>136775</v>
      </c>
      <c r="E9" s="156"/>
      <c r="F9" s="157">
        <v>282256</v>
      </c>
      <c r="G9" s="158"/>
      <c r="H9" s="159"/>
    </row>
    <row r="10" spans="1:8" x14ac:dyDescent="0.15">
      <c r="A10" s="160"/>
      <c r="B10" s="161"/>
      <c r="C10" s="162"/>
      <c r="D10" s="163">
        <v>92960</v>
      </c>
      <c r="E10" s="164"/>
      <c r="F10" s="165">
        <v>145453</v>
      </c>
      <c r="G10" s="166"/>
      <c r="H10" s="167"/>
    </row>
    <row r="11" spans="1:8" x14ac:dyDescent="0.15">
      <c r="A11" s="148" t="s">
        <v>520</v>
      </c>
      <c r="B11" s="153"/>
      <c r="C11" s="154"/>
      <c r="D11" s="155">
        <v>119211</v>
      </c>
      <c r="E11" s="156"/>
      <c r="F11" s="157">
        <v>295341</v>
      </c>
      <c r="G11" s="158"/>
      <c r="H11" s="159"/>
    </row>
    <row r="12" spans="1:8" x14ac:dyDescent="0.15">
      <c r="A12" s="160"/>
      <c r="B12" s="161"/>
      <c r="C12" s="168"/>
      <c r="D12" s="163">
        <v>106999</v>
      </c>
      <c r="E12" s="164"/>
      <c r="F12" s="165">
        <v>137402</v>
      </c>
      <c r="G12" s="166"/>
      <c r="H12" s="167"/>
    </row>
    <row r="13" spans="1:8" x14ac:dyDescent="0.15">
      <c r="A13" s="148"/>
      <c r="B13" s="153"/>
      <c r="C13" s="169"/>
      <c r="D13" s="170">
        <v>201585</v>
      </c>
      <c r="E13" s="171"/>
      <c r="F13" s="172">
        <v>284895</v>
      </c>
      <c r="G13" s="173"/>
      <c r="H13" s="159"/>
    </row>
    <row r="14" spans="1:8" x14ac:dyDescent="0.15">
      <c r="A14" s="160"/>
      <c r="B14" s="161"/>
      <c r="C14" s="162"/>
      <c r="D14" s="163">
        <v>159450</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5.51</v>
      </c>
      <c r="C19" s="174">
        <f>ROUND(VALUE(SUBSTITUTE(実質収支比率等に係る経年分析!G$48,"▲","-")),2)</f>
        <v>4.83</v>
      </c>
      <c r="D19" s="174">
        <f>ROUND(VALUE(SUBSTITUTE(実質収支比率等に係る経年分析!H$48,"▲","-")),2)</f>
        <v>5.62</v>
      </c>
      <c r="E19" s="174">
        <f>ROUND(VALUE(SUBSTITUTE(実質収支比率等に係る経年分析!I$48,"▲","-")),2)</f>
        <v>3.61</v>
      </c>
      <c r="F19" s="174">
        <f>ROUND(VALUE(SUBSTITUTE(実質収支比率等に係る経年分析!J$48,"▲","-")),2)</f>
        <v>5.48</v>
      </c>
    </row>
    <row r="20" spans="1:11" x14ac:dyDescent="0.15">
      <c r="A20" s="174" t="s">
        <v>53</v>
      </c>
      <c r="B20" s="174">
        <f>ROUND(VALUE(SUBSTITUTE(実質収支比率等に係る経年分析!F$47,"▲","-")),2)</f>
        <v>29.03</v>
      </c>
      <c r="C20" s="174">
        <f>ROUND(VALUE(SUBSTITUTE(実質収支比率等に係る経年分析!G$47,"▲","-")),2)</f>
        <v>31.33</v>
      </c>
      <c r="D20" s="174">
        <f>ROUND(VALUE(SUBSTITUTE(実質収支比率等に係る経年分析!H$47,"▲","-")),2)</f>
        <v>30.71</v>
      </c>
      <c r="E20" s="174">
        <f>ROUND(VALUE(SUBSTITUTE(実質収支比率等に係る経年分析!I$47,"▲","-")),2)</f>
        <v>30.68</v>
      </c>
      <c r="F20" s="174">
        <f>ROUND(VALUE(SUBSTITUTE(実質収支比率等に係る経年分析!J$47,"▲","-")),2)</f>
        <v>34.19</v>
      </c>
    </row>
    <row r="21" spans="1:11" x14ac:dyDescent="0.15">
      <c r="A21" s="174" t="s">
        <v>54</v>
      </c>
      <c r="B21" s="174">
        <f>IF(ISNUMBER(VALUE(SUBSTITUTE(実質収支比率等に係る経年分析!F$49,"▲","-"))),ROUND(VALUE(SUBSTITUTE(実質収支比率等に係る経年分析!F$49,"▲","-")),2),NA())</f>
        <v>-0.72</v>
      </c>
      <c r="C21" s="174">
        <f>IF(ISNUMBER(VALUE(SUBSTITUTE(実質収支比率等に係る経年分析!G$49,"▲","-"))),ROUND(VALUE(SUBSTITUTE(実質収支比率等に係る経年分析!G$49,"▲","-")),2),NA())</f>
        <v>-0.56999999999999995</v>
      </c>
      <c r="D21" s="174">
        <f>IF(ISNUMBER(VALUE(SUBSTITUTE(実質収支比率等に係る経年分析!H$49,"▲","-"))),ROUND(VALUE(SUBSTITUTE(実質収支比率等に係る経年分析!H$49,"▲","-")),2),NA())</f>
        <v>0.54</v>
      </c>
      <c r="E21" s="174">
        <f>IF(ISNUMBER(VALUE(SUBSTITUTE(実質収支比率等に係る経年分析!I$49,"▲","-"))),ROUND(VALUE(SUBSTITUTE(実質収支比率等に係る経年分析!I$49,"▲","-")),2),NA())</f>
        <v>-6.18</v>
      </c>
      <c r="F21" s="174">
        <f>IF(ISNUMBER(VALUE(SUBSTITUTE(実質収支比率等に係る経年分析!J$49,"▲","-"))),ROUND(VALUE(SUBSTITUTE(実質収支比率等に係る経年分析!J$49,"▲","-")),2),NA())</f>
        <v>3.04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0.52</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2.2999999999999998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300</v>
      </c>
      <c r="E42" s="176"/>
      <c r="F42" s="176"/>
      <c r="G42" s="176">
        <f>'実質公債費比率（分子）の構造'!L$52</f>
        <v>288</v>
      </c>
      <c r="H42" s="176"/>
      <c r="I42" s="176"/>
      <c r="J42" s="176">
        <f>'実質公債費比率（分子）の構造'!M$52</f>
        <v>271</v>
      </c>
      <c r="K42" s="176"/>
      <c r="L42" s="176"/>
      <c r="M42" s="176">
        <f>'実質公債費比率（分子）の構造'!N$52</f>
        <v>287</v>
      </c>
      <c r="N42" s="176"/>
      <c r="O42" s="176"/>
      <c r="P42" s="176">
        <f>'実質公債費比率（分子）の構造'!O$52</f>
        <v>275</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41</v>
      </c>
      <c r="C45" s="176"/>
      <c r="D45" s="176"/>
      <c r="E45" s="176">
        <f>'実質公債費比率（分子）の構造'!L$49</f>
        <v>40</v>
      </c>
      <c r="F45" s="176"/>
      <c r="G45" s="176"/>
      <c r="H45" s="176">
        <f>'実質公債費比率（分子）の構造'!M$49</f>
        <v>34</v>
      </c>
      <c r="I45" s="176"/>
      <c r="J45" s="176"/>
      <c r="K45" s="176">
        <f>'実質公債費比率（分子）の構造'!N$49</f>
        <v>31</v>
      </c>
      <c r="L45" s="176"/>
      <c r="M45" s="176"/>
      <c r="N45" s="176">
        <f>'実質公債費比率（分子）の構造'!O$49</f>
        <v>31</v>
      </c>
      <c r="O45" s="176"/>
      <c r="P45" s="176"/>
    </row>
    <row r="46" spans="1:16" x14ac:dyDescent="0.15">
      <c r="A46" s="176" t="s">
        <v>64</v>
      </c>
      <c r="B46" s="176">
        <f>'実質公債費比率（分子）の構造'!K$48</f>
        <v>36</v>
      </c>
      <c r="C46" s="176"/>
      <c r="D46" s="176"/>
      <c r="E46" s="176">
        <f>'実質公債費比率（分子）の構造'!L$48</f>
        <v>38</v>
      </c>
      <c r="F46" s="176"/>
      <c r="G46" s="176"/>
      <c r="H46" s="176">
        <f>'実質公債費比率（分子）の構造'!M$48</f>
        <v>39</v>
      </c>
      <c r="I46" s="176"/>
      <c r="J46" s="176"/>
      <c r="K46" s="176">
        <f>'実質公債費比率（分子）の構造'!N$48</f>
        <v>38</v>
      </c>
      <c r="L46" s="176"/>
      <c r="M46" s="176"/>
      <c r="N46" s="176">
        <f>'実質公債費比率（分子）の構造'!O$48</f>
        <v>29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383</v>
      </c>
      <c r="C49" s="176"/>
      <c r="D49" s="176"/>
      <c r="E49" s="176">
        <f>'実質公債費比率（分子）の構造'!L$45</f>
        <v>366</v>
      </c>
      <c r="F49" s="176"/>
      <c r="G49" s="176"/>
      <c r="H49" s="176">
        <f>'実質公債費比率（分子）の構造'!M$45</f>
        <v>339</v>
      </c>
      <c r="I49" s="176"/>
      <c r="J49" s="176"/>
      <c r="K49" s="176">
        <f>'実質公債費比率（分子）の構造'!N$45</f>
        <v>365</v>
      </c>
      <c r="L49" s="176"/>
      <c r="M49" s="176"/>
      <c r="N49" s="176">
        <f>'実質公債費比率（分子）の構造'!O$45</f>
        <v>352</v>
      </c>
      <c r="O49" s="176"/>
      <c r="P49" s="176"/>
    </row>
    <row r="50" spans="1:16" x14ac:dyDescent="0.15">
      <c r="A50" s="176" t="s">
        <v>67</v>
      </c>
      <c r="B50" s="176" t="e">
        <f>NA()</f>
        <v>#N/A</v>
      </c>
      <c r="C50" s="176">
        <f>IF(ISNUMBER('実質公債費比率（分子）の構造'!K$53),'実質公債費比率（分子）の構造'!K$53,NA())</f>
        <v>160</v>
      </c>
      <c r="D50" s="176" t="e">
        <f>NA()</f>
        <v>#N/A</v>
      </c>
      <c r="E50" s="176" t="e">
        <f>NA()</f>
        <v>#N/A</v>
      </c>
      <c r="F50" s="176">
        <f>IF(ISNUMBER('実質公債費比率（分子）の構造'!L$53),'実質公債費比率（分子）の構造'!L$53,NA())</f>
        <v>156</v>
      </c>
      <c r="G50" s="176" t="e">
        <f>NA()</f>
        <v>#N/A</v>
      </c>
      <c r="H50" s="176" t="e">
        <f>NA()</f>
        <v>#N/A</v>
      </c>
      <c r="I50" s="176">
        <f>IF(ISNUMBER('実質公債費比率（分子）の構造'!M$53),'実質公債費比率（分子）の構造'!M$53,NA())</f>
        <v>141</v>
      </c>
      <c r="J50" s="176" t="e">
        <f>NA()</f>
        <v>#N/A</v>
      </c>
      <c r="K50" s="176" t="e">
        <f>NA()</f>
        <v>#N/A</v>
      </c>
      <c r="L50" s="176">
        <f>IF(ISNUMBER('実質公債費比率（分子）の構造'!N$53),'実質公債費比率（分子）の構造'!N$53,NA())</f>
        <v>147</v>
      </c>
      <c r="M50" s="176" t="e">
        <f>NA()</f>
        <v>#N/A</v>
      </c>
      <c r="N50" s="176" t="e">
        <f>NA()</f>
        <v>#N/A</v>
      </c>
      <c r="O50" s="176">
        <f>IF(ISNUMBER('実質公債費比率（分子）の構造'!O$53),'実質公債費比率（分子）の構造'!O$53,NA())</f>
        <v>137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2391</v>
      </c>
      <c r="E56" s="175"/>
      <c r="F56" s="175"/>
      <c r="G56" s="175">
        <f>'将来負担比率（分子）の構造'!J$52</f>
        <v>2466</v>
      </c>
      <c r="H56" s="175"/>
      <c r="I56" s="175"/>
      <c r="J56" s="175">
        <f>'将来負担比率（分子）の構造'!K$52</f>
        <v>2431</v>
      </c>
      <c r="K56" s="175"/>
      <c r="L56" s="175"/>
      <c r="M56" s="175">
        <f>'将来負担比率（分子）の構造'!L$52</f>
        <v>2438</v>
      </c>
      <c r="N56" s="175"/>
      <c r="O56" s="175"/>
      <c r="P56" s="175">
        <f>'将来負担比率（分子）の構造'!M$52</f>
        <v>2325</v>
      </c>
    </row>
    <row r="57" spans="1:16" x14ac:dyDescent="0.15">
      <c r="A57" s="175" t="s">
        <v>42</v>
      </c>
      <c r="B57" s="175"/>
      <c r="C57" s="175"/>
      <c r="D57" s="175">
        <f>'将来負担比率（分子）の構造'!I$51</f>
        <v>73</v>
      </c>
      <c r="E57" s="175"/>
      <c r="F57" s="175"/>
      <c r="G57" s="175">
        <f>'将来負担比率（分子）の構造'!J$51</f>
        <v>64</v>
      </c>
      <c r="H57" s="175"/>
      <c r="I57" s="175"/>
      <c r="J57" s="175">
        <f>'将来負担比率（分子）の構造'!K$51</f>
        <v>61</v>
      </c>
      <c r="K57" s="175"/>
      <c r="L57" s="175"/>
      <c r="M57" s="175">
        <f>'将来負担比率（分子）の構造'!L$51</f>
        <v>58</v>
      </c>
      <c r="N57" s="175"/>
      <c r="O57" s="175"/>
      <c r="P57" s="175">
        <f>'将来負担比率（分子）の構造'!M$51</f>
        <v>55</v>
      </c>
    </row>
    <row r="58" spans="1:16" x14ac:dyDescent="0.15">
      <c r="A58" s="175" t="s">
        <v>41</v>
      </c>
      <c r="B58" s="175"/>
      <c r="C58" s="175"/>
      <c r="D58" s="175">
        <f>'将来負担比率（分子）の構造'!I$50</f>
        <v>1396</v>
      </c>
      <c r="E58" s="175"/>
      <c r="F58" s="175"/>
      <c r="G58" s="175">
        <f>'将来負担比率（分子）の構造'!J$50</f>
        <v>1466</v>
      </c>
      <c r="H58" s="175"/>
      <c r="I58" s="175"/>
      <c r="J58" s="175">
        <f>'将来負担比率（分子）の構造'!K$50</f>
        <v>1571</v>
      </c>
      <c r="K58" s="175"/>
      <c r="L58" s="175"/>
      <c r="M58" s="175">
        <f>'将来負担比率（分子）の構造'!L$50</f>
        <v>1623</v>
      </c>
      <c r="N58" s="175"/>
      <c r="O58" s="175"/>
      <c r="P58" s="175">
        <f>'将来負担比率（分子）の構造'!M$50</f>
        <v>1562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372</v>
      </c>
      <c r="C62" s="175"/>
      <c r="D62" s="175"/>
      <c r="E62" s="175">
        <f>'将来負担比率（分子）の構造'!J$45</f>
        <v>344</v>
      </c>
      <c r="F62" s="175"/>
      <c r="G62" s="175"/>
      <c r="H62" s="175">
        <f>'将来負担比率（分子）の構造'!K$45</f>
        <v>350</v>
      </c>
      <c r="I62" s="175"/>
      <c r="J62" s="175"/>
      <c r="K62" s="175">
        <f>'将来負担比率（分子）の構造'!L$45</f>
        <v>329</v>
      </c>
      <c r="L62" s="175"/>
      <c r="M62" s="175"/>
      <c r="N62" s="175">
        <f>'将来負担比率（分子）の構造'!M$45</f>
        <v>306</v>
      </c>
      <c r="O62" s="175"/>
      <c r="P62" s="175"/>
    </row>
    <row r="63" spans="1:16" x14ac:dyDescent="0.15">
      <c r="A63" s="175" t="s">
        <v>34</v>
      </c>
      <c r="B63" s="175">
        <f>'将来負担比率（分子）の構造'!I$44</f>
        <v>215</v>
      </c>
      <c r="C63" s="175"/>
      <c r="D63" s="175"/>
      <c r="E63" s="175">
        <f>'将来負担比率（分子）の構造'!J$44</f>
        <v>180</v>
      </c>
      <c r="F63" s="175"/>
      <c r="G63" s="175"/>
      <c r="H63" s="175">
        <f>'将来負担比率（分子）の構造'!K$44</f>
        <v>155</v>
      </c>
      <c r="I63" s="175"/>
      <c r="J63" s="175"/>
      <c r="K63" s="175">
        <f>'将来負担比率（分子）の構造'!L$44</f>
        <v>206</v>
      </c>
      <c r="L63" s="175"/>
      <c r="M63" s="175"/>
      <c r="N63" s="175">
        <f>'将来負担比率（分子）の構造'!M$44</f>
        <v>307</v>
      </c>
      <c r="O63" s="175"/>
      <c r="P63" s="175"/>
    </row>
    <row r="64" spans="1:16" x14ac:dyDescent="0.15">
      <c r="A64" s="175" t="s">
        <v>33</v>
      </c>
      <c r="B64" s="175">
        <f>'将来負担比率（分子）の構造'!I$43</f>
        <v>282</v>
      </c>
      <c r="C64" s="175"/>
      <c r="D64" s="175"/>
      <c r="E64" s="175">
        <f>'将来負担比率（分子）の構造'!J$43</f>
        <v>314</v>
      </c>
      <c r="F64" s="175"/>
      <c r="G64" s="175"/>
      <c r="H64" s="175">
        <f>'将来負担比率（分子）の構造'!K$43</f>
        <v>363</v>
      </c>
      <c r="I64" s="175"/>
      <c r="J64" s="175"/>
      <c r="K64" s="175">
        <f>'将来負担比率（分子）の構造'!L$43</f>
        <v>581</v>
      </c>
      <c r="L64" s="175"/>
      <c r="M64" s="175"/>
      <c r="N64" s="175">
        <f>'将来負担比率（分子）の構造'!M$43</f>
        <v>509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3046</v>
      </c>
      <c r="C66" s="175"/>
      <c r="D66" s="175"/>
      <c r="E66" s="175">
        <f>'将来負担比率（分子）の構造'!J$41</f>
        <v>3161</v>
      </c>
      <c r="F66" s="175"/>
      <c r="G66" s="175"/>
      <c r="H66" s="175">
        <f>'将来負担比率（分子）の構造'!K$41</f>
        <v>3101</v>
      </c>
      <c r="I66" s="175"/>
      <c r="J66" s="175"/>
      <c r="K66" s="175">
        <f>'将来負担比率（分子）の構造'!L$41</f>
        <v>2930</v>
      </c>
      <c r="L66" s="175"/>
      <c r="M66" s="175"/>
      <c r="N66" s="175">
        <f>'将来負担比率（分子）の構造'!M$41</f>
        <v>2760</v>
      </c>
      <c r="O66" s="175"/>
      <c r="P66" s="175"/>
    </row>
    <row r="67" spans="1:16" x14ac:dyDescent="0.15">
      <c r="A67" s="175" t="s">
        <v>71</v>
      </c>
      <c r="B67" s="175" t="e">
        <f>NA()</f>
        <v>#N/A</v>
      </c>
      <c r="C67" s="175">
        <f>IF(ISNUMBER('将来負担比率（分子）の構造'!I$53), IF('将来負担比率（分子）の構造'!I$53 &lt; 0, 0, '将来負担比率（分子）の構造'!I$53), NA())</f>
        <v>54</v>
      </c>
      <c r="D67" s="175" t="e">
        <f>NA()</f>
        <v>#N/A</v>
      </c>
      <c r="E67" s="175" t="e">
        <f>NA()</f>
        <v>#N/A</v>
      </c>
      <c r="F67" s="175">
        <f>IF(ISNUMBER('将来負担比率（分子）の構造'!J$53), IF('将来負担比率（分子）の構造'!J$53 &lt; 0, 0, '将来負担比率（分子）の構造'!J$53), NA())</f>
        <v>3</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475</v>
      </c>
      <c r="C72" s="179">
        <f>基金残高に係る経年分析!G55</f>
        <v>460</v>
      </c>
      <c r="D72" s="179">
        <f>基金残高に係る経年分析!H55</f>
        <v>506</v>
      </c>
    </row>
    <row r="73" spans="1:16" x14ac:dyDescent="0.15">
      <c r="A73" s="178" t="s">
        <v>74</v>
      </c>
      <c r="B73" s="179">
        <f>基金残高に係る経年分析!F56</f>
        <v>12</v>
      </c>
      <c r="C73" s="179">
        <f>基金残高に係る経年分析!G56</f>
        <v>21</v>
      </c>
      <c r="D73" s="179">
        <f>基金残高に係る経年分析!H56</f>
        <v>26</v>
      </c>
    </row>
    <row r="74" spans="1:16" x14ac:dyDescent="0.15">
      <c r="A74" s="178" t="s">
        <v>75</v>
      </c>
      <c r="B74" s="179">
        <f>基金残高に係る経年分析!F57</f>
        <v>1206</v>
      </c>
      <c r="C74" s="179">
        <f>基金残高に係る経年分析!G57</f>
        <v>1301</v>
      </c>
      <c r="D74" s="179">
        <f>基金残高に係る経年分析!H57</f>
        <v>1176</v>
      </c>
    </row>
  </sheetData>
  <sheetProtection algorithmName="SHA-512" hashValue="pOnNRc3fPM58fBWzCDaf4vekMrAYOwoukmXHAzYqrnDFp9wRyl8v0Q1wpLq9Pdi6RBmR/jnWZcCjBvUnF9O8kw==" saltValue="y1AvYQPpVKu5pinwimez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2025-09-17T23:50:33Z</dcterms:modified>
</cp:coreProperties>
</file>